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20516 フクダ様\ＨＰリニューアルファイル集\書式／競技関係追加／その他\"/>
    </mc:Choice>
  </mc:AlternateContent>
  <xr:revisionPtr revIDLastSave="0" documentId="8_{28F63964-3B13-49CC-8830-CC33DB2F2AC5}" xr6:coauthVersionLast="47" xr6:coauthVersionMax="47" xr10:uidLastSave="{00000000-0000-0000-0000-000000000000}"/>
  <bookViews>
    <workbookView xWindow="3510" yWindow="720" windowWidth="20445" windowHeight="15480" xr2:uid="{00000000-000D-0000-FFFF-FFFF00000000}"/>
  </bookViews>
  <sheets>
    <sheet name="記入例" sheetId="5" r:id="rId1"/>
    <sheet name="選手エントリー表" sheetId="4" r:id="rId2"/>
    <sheet name="名簿用(パスワード使用)" sheetId="6" r:id="rId3"/>
    <sheet name="メンバー表(パスワード使用)" sheetId="7" r:id="rId4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5" i="5" l="1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22" i="5"/>
  <c r="H21" i="5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36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12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36" i="6"/>
  <c r="J34" i="6"/>
  <c r="J35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12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36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12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36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12" i="6"/>
  <c r="P10" i="6" l="1"/>
  <c r="P9" i="6"/>
  <c r="N10" i="6"/>
  <c r="N9" i="6"/>
  <c r="L10" i="6"/>
  <c r="L9" i="6"/>
  <c r="I10" i="6"/>
  <c r="I9" i="6"/>
  <c r="G10" i="6"/>
  <c r="G9" i="6"/>
  <c r="E10" i="6"/>
  <c r="E9" i="6"/>
  <c r="M6" i="6"/>
  <c r="M5" i="6"/>
  <c r="E6" i="6"/>
  <c r="E5" i="6"/>
  <c r="D3" i="6"/>
  <c r="O4" i="6"/>
  <c r="L4" i="6"/>
  <c r="B3" i="6"/>
  <c r="AV13" i="7" l="1"/>
  <c r="AV14" i="7"/>
  <c r="AV15" i="7"/>
  <c r="AV16" i="7"/>
  <c r="AV17" i="7"/>
  <c r="AV18" i="7"/>
  <c r="AV19" i="7"/>
  <c r="AV20" i="7"/>
  <c r="AV21" i="7"/>
  <c r="AV22" i="7"/>
  <c r="AV23" i="7"/>
  <c r="AV24" i="7"/>
  <c r="AV25" i="7"/>
  <c r="AV26" i="7"/>
  <c r="AV27" i="7"/>
  <c r="AV28" i="7"/>
  <c r="AV29" i="7"/>
  <c r="AV30" i="7"/>
  <c r="AV31" i="7"/>
  <c r="AV32" i="7"/>
  <c r="AV33" i="7"/>
  <c r="AV34" i="7"/>
  <c r="AV35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N25" i="7"/>
  <c r="AN26" i="7"/>
  <c r="AN27" i="7"/>
  <c r="AN28" i="7"/>
  <c r="AN29" i="7"/>
  <c r="AN30" i="7"/>
  <c r="AN31" i="7"/>
  <c r="AN32" i="7"/>
  <c r="AN33" i="7"/>
  <c r="AN34" i="7"/>
  <c r="AN35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K25" i="7"/>
  <c r="AK26" i="7"/>
  <c r="AK27" i="7"/>
  <c r="AK28" i="7"/>
  <c r="AK29" i="7"/>
  <c r="AK30" i="7"/>
  <c r="AK31" i="7"/>
  <c r="AK32" i="7"/>
  <c r="AK33" i="7"/>
  <c r="AK34" i="7"/>
  <c r="AK35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R23" i="4" l="1"/>
  <c r="N37" i="6" s="1"/>
  <c r="R24" i="4"/>
  <c r="N38" i="6" s="1"/>
  <c r="R25" i="4"/>
  <c r="N39" i="6" s="1"/>
  <c r="R26" i="4"/>
  <c r="N40" i="6" s="1"/>
  <c r="R27" i="4"/>
  <c r="N41" i="6" s="1"/>
  <c r="R28" i="4"/>
  <c r="N42" i="6" s="1"/>
  <c r="R29" i="4"/>
  <c r="N43" i="6" s="1"/>
  <c r="R30" i="4"/>
  <c r="N44" i="6" s="1"/>
  <c r="R31" i="4"/>
  <c r="N45" i="6" s="1"/>
  <c r="R32" i="4"/>
  <c r="N46" i="6" s="1"/>
  <c r="R33" i="4"/>
  <c r="N47" i="6" s="1"/>
  <c r="R34" i="4"/>
  <c r="N48" i="6" s="1"/>
  <c r="R35" i="4"/>
  <c r="N49" i="6" s="1"/>
  <c r="R36" i="4"/>
  <c r="N50" i="6" s="1"/>
  <c r="R37" i="4"/>
  <c r="N51" i="6" s="1"/>
  <c r="R38" i="4"/>
  <c r="N52" i="6" s="1"/>
  <c r="R39" i="4"/>
  <c r="N53" i="6" s="1"/>
  <c r="R40" i="4"/>
  <c r="BA30" i="7" s="1"/>
  <c r="R41" i="4"/>
  <c r="BA31" i="7" s="1"/>
  <c r="R42" i="4"/>
  <c r="BA32" i="7" s="1"/>
  <c r="R43" i="4"/>
  <c r="BA33" i="7" s="1"/>
  <c r="R44" i="4"/>
  <c r="BA34" i="7" s="1"/>
  <c r="R45" i="4"/>
  <c r="R22" i="4"/>
  <c r="N36" i="6" s="1"/>
  <c r="H23" i="4"/>
  <c r="N13" i="6" s="1"/>
  <c r="H24" i="4"/>
  <c r="N14" i="6" s="1"/>
  <c r="H25" i="4"/>
  <c r="N15" i="6" s="1"/>
  <c r="H26" i="4"/>
  <c r="N16" i="6" s="1"/>
  <c r="H27" i="4"/>
  <c r="N17" i="6" s="1"/>
  <c r="H28" i="4"/>
  <c r="N18" i="6" s="1"/>
  <c r="H29" i="4"/>
  <c r="N19" i="6" s="1"/>
  <c r="H30" i="4"/>
  <c r="N20" i="6" s="1"/>
  <c r="H31" i="4"/>
  <c r="N21" i="6" s="1"/>
  <c r="H32" i="4"/>
  <c r="N22" i="6" s="1"/>
  <c r="H33" i="4"/>
  <c r="N23" i="6" s="1"/>
  <c r="H34" i="4"/>
  <c r="N24" i="6" s="1"/>
  <c r="H35" i="4"/>
  <c r="N25" i="6" s="1"/>
  <c r="H36" i="4"/>
  <c r="N26" i="6" s="1"/>
  <c r="H37" i="4"/>
  <c r="N27" i="6" s="1"/>
  <c r="H38" i="4"/>
  <c r="N28" i="6" s="1"/>
  <c r="H39" i="4"/>
  <c r="N29" i="6" s="1"/>
  <c r="H40" i="4"/>
  <c r="N30" i="6" s="1"/>
  <c r="H41" i="4"/>
  <c r="N31" i="6" s="1"/>
  <c r="H42" i="4"/>
  <c r="N32" i="6" s="1"/>
  <c r="H43" i="4"/>
  <c r="N33" i="6" s="1"/>
  <c r="H44" i="4"/>
  <c r="N34" i="6" s="1"/>
  <c r="H45" i="4"/>
  <c r="N35" i="6" s="1"/>
  <c r="H22" i="4"/>
  <c r="N12" i="6" s="1"/>
  <c r="BA28" i="7" l="1"/>
  <c r="BA26" i="7"/>
  <c r="BA24" i="7"/>
  <c r="BA22" i="7"/>
  <c r="BA20" i="7"/>
  <c r="BA18" i="7"/>
  <c r="BA16" i="7"/>
  <c r="BA14" i="7"/>
  <c r="BA29" i="7"/>
  <c r="BA27" i="7"/>
  <c r="BA25" i="7"/>
  <c r="BA23" i="7"/>
  <c r="BA21" i="7"/>
  <c r="BA19" i="7"/>
  <c r="BA17" i="7"/>
  <c r="BA15" i="7"/>
  <c r="BA13" i="7"/>
  <c r="X34" i="7"/>
  <c r="X32" i="7"/>
  <c r="X30" i="7"/>
  <c r="X28" i="7"/>
  <c r="X26" i="7"/>
  <c r="X24" i="7"/>
  <c r="X22" i="7"/>
  <c r="X20" i="7"/>
  <c r="X18" i="7"/>
  <c r="X16" i="7"/>
  <c r="X14" i="7"/>
  <c r="X33" i="7"/>
  <c r="X31" i="7"/>
  <c r="X29" i="7"/>
  <c r="X27" i="7"/>
  <c r="X25" i="7"/>
  <c r="X23" i="7"/>
  <c r="X21" i="7"/>
  <c r="X19" i="7"/>
  <c r="X17" i="7"/>
  <c r="X15" i="7"/>
  <c r="X13" i="7"/>
  <c r="BA35" i="7"/>
  <c r="X35" i="7"/>
  <c r="AV12" i="7"/>
  <c r="AN12" i="7"/>
  <c r="AK12" i="7"/>
  <c r="S12" i="7"/>
  <c r="K12" i="7"/>
  <c r="H12" i="7"/>
  <c r="BC9" i="7" l="1"/>
  <c r="BC8" i="7"/>
  <c r="AY9" i="7"/>
  <c r="AY8" i="7"/>
  <c r="AU9" i="7"/>
  <c r="AU8" i="7"/>
  <c r="AO9" i="7"/>
  <c r="AK9" i="7"/>
  <c r="AG9" i="7"/>
  <c r="AO8" i="7"/>
  <c r="AK8" i="7"/>
  <c r="AG8" i="7"/>
  <c r="W8" i="7"/>
  <c r="P8" i="7"/>
  <c r="I8" i="7"/>
  <c r="B8" i="7"/>
  <c r="G2" i="7"/>
  <c r="X12" i="7"/>
  <c r="H21" i="4"/>
  <c r="BA12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福田</author>
    <author>黒川　康至</author>
    <author>福田　等</author>
  </authors>
  <commentList>
    <comment ref="K6" authorId="0" shapeId="0" xr:uid="{7B4A164E-2820-42D8-81A8-7D964151CEED}">
      <text>
        <r>
          <rPr>
            <sz val="9"/>
            <color indexed="81"/>
            <rFont val="ＭＳ Ｐゴシック"/>
            <family val="3"/>
            <charset val="128"/>
          </rPr>
          <t>全角６文字以下の略称
&lt;例&gt; 横浜ＯＢ４０
は全角６文字なのでＯＫ
駒寄ＣＨＥ40
は全角５文字＋半角２文字
で全角６文字なのでＯＫ</t>
        </r>
      </text>
    </comment>
    <comment ref="P6" authorId="0" shapeId="0" xr:uid="{E802833E-C97E-4293-B9B4-01FD8FE0A624}">
      <text>
        <r>
          <rPr>
            <sz val="9"/>
            <color indexed="81"/>
            <rFont val="ＭＳ Ｐゴシック"/>
            <family val="3"/>
            <charset val="128"/>
          </rPr>
          <t>全角３文字以下の略称
略称６文字と同じカウントの仕方でＯＫ</t>
        </r>
      </text>
    </comment>
    <comment ref="R6" authorId="0" shapeId="0" xr:uid="{3943BC2C-0F41-4A21-9AB2-7B5F7AC62D1C}">
      <text>
        <r>
          <rPr>
            <sz val="9"/>
            <color indexed="81"/>
            <rFont val="ＭＳ Ｐゴシック"/>
            <family val="3"/>
            <charset val="128"/>
          </rPr>
          <t>コードNoはＨＰの「ﾁｰﾑｺｰﾄﾞNo」を参照して記入する。(３桁)</t>
        </r>
      </text>
    </comment>
    <comment ref="E22" authorId="1" shapeId="0" xr:uid="{A59C811F-12F5-4268-952C-6FF140107C3F}">
      <text>
        <r>
          <rPr>
            <sz val="9"/>
            <color indexed="81"/>
            <rFont val="ＭＳ Ｐゴシック"/>
            <family val="3"/>
            <charset val="128"/>
          </rPr>
          <t xml:space="preserve">半角のカタカナで記入
</t>
        </r>
      </text>
    </comment>
    <comment ref="G22" authorId="1" shapeId="0" xr:uid="{82F51BFA-6E31-4660-9F18-E10E8F633CAA}">
      <text>
        <r>
          <rPr>
            <sz val="9"/>
            <color indexed="81"/>
            <rFont val="ＭＳ Ｐゴシック"/>
            <family val="3"/>
            <charset val="128"/>
          </rPr>
          <t xml:space="preserve">生年月日を入れると関数により右項目に年齢が入ります。
</t>
        </r>
      </text>
    </comment>
    <comment ref="H22" authorId="2" shapeId="0" xr:uid="{7D8EDAAF-2C83-46A1-8756-72149EB560D8}">
      <text>
        <r>
          <rPr>
            <sz val="9"/>
            <color indexed="81"/>
            <rFont val="ＭＳ Ｐゴシック"/>
            <family val="3"/>
            <charset val="128"/>
          </rPr>
          <t>この列は触らないでください。
間違って演算式を消した場合は年齢を直接入力してください。</t>
        </r>
      </text>
    </comment>
    <comment ref="I22" authorId="1" shapeId="0" xr:uid="{B1C08DB8-8887-412F-8CF3-93B1ACC9D016}">
      <text>
        <r>
          <rPr>
            <sz val="9"/>
            <color indexed="81"/>
            <rFont val="ＭＳ Ｐゴシック"/>
            <family val="3"/>
            <charset val="128"/>
          </rPr>
          <t xml:space="preserve">専属認定審判員は認、
公式審判員は４，３、２等
</t>
        </r>
      </text>
    </comment>
    <comment ref="Q50" authorId="2" shapeId="0" xr:uid="{579D2189-3796-46A7-BC31-664F9089666E}">
      <text>
        <r>
          <rPr>
            <sz val="9"/>
            <color indexed="81"/>
            <rFont val="ＭＳ Ｐゴシック"/>
            <family val="3"/>
            <charset val="128"/>
          </rPr>
          <t>出場資格年齢改訂により、登録年度末日の３月３１日と記入してください。
年齢が自動計算されます。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黒川　康至</author>
    <author>福田　等</author>
  </authors>
  <commentList>
    <comment ref="E2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半角のカタカナで記入
</t>
        </r>
      </text>
    </comment>
    <comment ref="G22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生年月日を入れると関数により右項目に年齢が入ります。
</t>
        </r>
      </text>
    </comment>
    <comment ref="H22" authorId="1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この列は触らないでください。
間違って演算式を消した場合は年齢を直接入力してください。</t>
        </r>
      </text>
    </comment>
    <comment ref="I22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専属認定審判員は認、
公式審判員は４，３、２等
</t>
        </r>
      </text>
    </comment>
    <comment ref="O22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半角のカタカナで記入
</t>
        </r>
      </text>
    </comment>
    <comment ref="Q22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生年月日を入れると関数により右項目に年齢が入ります。
</t>
        </r>
      </text>
    </comment>
    <comment ref="E45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半角のカタカナで記入
</t>
        </r>
      </text>
    </comment>
    <comment ref="G45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生年月日を入れると関数により右項目に年齢が入ります。
</t>
        </r>
      </text>
    </comment>
    <comment ref="O45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半角のカタカナで記入
</t>
        </r>
      </text>
    </comment>
    <comment ref="Q45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生年月日を入れると関数により右項目に年齢が入ります。
</t>
        </r>
      </text>
    </comment>
    <comment ref="Q50" authorId="1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出場資格年齢改訂により、登録年度末日の３月３１日と記入してください。
年齢が自動計算されます。</t>
        </r>
      </text>
    </comment>
  </commentList>
</comments>
</file>

<file path=xl/sharedStrings.xml><?xml version="1.0" encoding="utf-8"?>
<sst xmlns="http://schemas.openxmlformats.org/spreadsheetml/2006/main" count="283" uniqueCount="168">
  <si>
    <t>シニアリーグエントリー表</t>
    <rPh sb="11" eb="12">
      <t>ヒョウ</t>
    </rPh>
    <phoneticPr fontId="3"/>
  </si>
  <si>
    <t>チーム名</t>
    <rPh sb="3" eb="4">
      <t>メイ</t>
    </rPh>
    <phoneticPr fontId="3"/>
  </si>
  <si>
    <t>代 表 者</t>
    <rPh sb="0" eb="5">
      <t>ダイヒョウシャ</t>
    </rPh>
    <phoneticPr fontId="3"/>
  </si>
  <si>
    <t>住　所</t>
    <rPh sb="0" eb="3">
      <t>ジュウショ</t>
    </rPh>
    <phoneticPr fontId="3"/>
  </si>
  <si>
    <t>〒   　-</t>
    <rPh sb="0" eb="1">
      <t>ユウビンバンゴウ</t>
    </rPh>
    <phoneticPr fontId="3"/>
  </si>
  <si>
    <t>氏　名</t>
    <rPh sb="0" eb="3">
      <t>シメイ</t>
    </rPh>
    <phoneticPr fontId="3"/>
  </si>
  <si>
    <t>連絡先</t>
    <rPh sb="0" eb="3">
      <t>レンラクサキ</t>
    </rPh>
    <phoneticPr fontId="3"/>
  </si>
  <si>
    <t xml:space="preserve">TEL   　　-　   -  　 　  FAX   　 -　   - 　　   携帯 　 　 - 　  -   </t>
    <rPh sb="41" eb="43">
      <t>ケイタイ</t>
    </rPh>
    <phoneticPr fontId="3"/>
  </si>
  <si>
    <t>連絡担当者</t>
    <rPh sb="0" eb="5">
      <t>レンラクタントウシャ</t>
    </rPh>
    <phoneticPr fontId="3"/>
  </si>
  <si>
    <t>〒  　 -</t>
    <rPh sb="0" eb="1">
      <t>ユウビンバンゴウ</t>
    </rPh>
    <phoneticPr fontId="3"/>
  </si>
  <si>
    <t xml:space="preserve">TEL   　　-　   -  　 　  FAX 　   -　   - 　　   携帯　  　 - 　  -   </t>
    <rPh sb="41" eb="43">
      <t>ケイタイ</t>
    </rPh>
    <phoneticPr fontId="3"/>
  </si>
  <si>
    <t>監　督</t>
    <rPh sb="0" eb="3">
      <t>カントク</t>
    </rPh>
    <phoneticPr fontId="3"/>
  </si>
  <si>
    <t>〒 　  -</t>
    <rPh sb="0" eb="1">
      <t>ユウビンバンゴウ</t>
    </rPh>
    <phoneticPr fontId="3"/>
  </si>
  <si>
    <t xml:space="preserve">TEL   　　-　   -  　 　  FAX  　  -　   - 　　   携帯  　　 - 　  -   </t>
    <rPh sb="41" eb="43">
      <t>ケイタイ</t>
    </rPh>
    <phoneticPr fontId="3"/>
  </si>
  <si>
    <t>チーム連絡用Mailaddress</t>
    <rPh sb="3" eb="6">
      <t>レンラクヨウ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</si>
  <si>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</si>
  <si>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</si>
  <si>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</si>
  <si>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ストッキング</t>
    <phoneticPr fontId="3"/>
  </si>
  <si>
    <t>フィールド</t>
    <phoneticPr fontId="3"/>
  </si>
  <si>
    <t>正</t>
    <rPh sb="0" eb="1">
      <t>セイ</t>
    </rPh>
    <phoneticPr fontId="3"/>
  </si>
  <si>
    <t>ゴール</t>
    <phoneticPr fontId="3"/>
  </si>
  <si>
    <t>副</t>
    <rPh sb="0" eb="1">
      <t>フクシン</t>
    </rPh>
    <phoneticPr fontId="3"/>
  </si>
  <si>
    <t>キーパー</t>
    <phoneticPr fontId="3"/>
  </si>
  <si>
    <t>審判担当者</t>
    <rPh sb="0" eb="2">
      <t>シンパン</t>
    </rPh>
    <rPh sb="2" eb="5">
      <t>タントウシャ</t>
    </rPh>
    <phoneticPr fontId="1"/>
  </si>
  <si>
    <t>氏名</t>
    <rPh sb="0" eb="2">
      <t>シメイ</t>
    </rPh>
    <phoneticPr fontId="1"/>
  </si>
  <si>
    <t>＠</t>
    <phoneticPr fontId="1"/>
  </si>
  <si>
    <t>◆　提出先</t>
    <rPh sb="2" eb="4">
      <t>テイシュツ</t>
    </rPh>
    <rPh sb="4" eb="5">
      <t>サキ</t>
    </rPh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</si>
  <si>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</si>
  <si>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ツキヒ</t>
    </rPh>
    <phoneticPr fontId="3"/>
  </si>
  <si>
    <t>フリガナ</t>
    <phoneticPr fontId="1"/>
  </si>
  <si>
    <t>背番号</t>
    <rPh sb="0" eb="3">
      <t>セバンゴウ</t>
    </rPh>
    <phoneticPr fontId="1"/>
  </si>
  <si>
    <t>一連</t>
    <rPh sb="0" eb="2">
      <t>イチレン</t>
    </rPh>
    <phoneticPr fontId="1"/>
  </si>
  <si>
    <t>選手氏名</t>
    <rPh sb="0" eb="2">
      <t>センシュ</t>
    </rPh>
    <rPh sb="2" eb="4">
      <t>シメイ</t>
    </rPh>
    <phoneticPr fontId="1"/>
  </si>
  <si>
    <t>　記入例</t>
    <rPh sb="1" eb="3">
      <t>キニュウ</t>
    </rPh>
    <rPh sb="3" eb="4">
      <t>レイ</t>
    </rPh>
    <phoneticPr fontId="1"/>
  </si>
  <si>
    <t>審判</t>
    <rPh sb="0" eb="2">
      <t>シンパン</t>
    </rPh>
    <phoneticPr fontId="1"/>
  </si>
  <si>
    <t>認</t>
    <rPh sb="0" eb="1">
      <t>ニン</t>
    </rPh>
    <phoneticPr fontId="1"/>
  </si>
  <si>
    <t>ｶﾅｶﾞﾜｲﾁﾀﾛｳ</t>
    <phoneticPr fontId="1"/>
  </si>
  <si>
    <t>☚</t>
    <phoneticPr fontId="1"/>
  </si>
  <si>
    <t>ゴール</t>
    <phoneticPr fontId="3"/>
  </si>
  <si>
    <t>キーパー</t>
    <phoneticPr fontId="3"/>
  </si>
  <si>
    <t>神奈川一太郎</t>
    <rPh sb="0" eb="3">
      <t>カナガワ</t>
    </rPh>
    <rPh sb="3" eb="6">
      <t>イチタロウ</t>
    </rPh>
    <phoneticPr fontId="1"/>
  </si>
  <si>
    <t>提出期限：毎年の１２月末日</t>
    <rPh sb="0" eb="2">
      <t>テイシュツ</t>
    </rPh>
    <rPh sb="2" eb="4">
      <t>キゲン</t>
    </rPh>
    <rPh sb="5" eb="7">
      <t>マイトシ</t>
    </rPh>
    <rPh sb="10" eb="11">
      <t>ガツ</t>
    </rPh>
    <rPh sb="11" eb="13">
      <t>マツジツ</t>
    </rPh>
    <phoneticPr fontId="1"/>
  </si>
  <si>
    <t>年度</t>
    <rPh sb="0" eb="2">
      <t>ネンド</t>
    </rPh>
    <phoneticPr fontId="1"/>
  </si>
  <si>
    <t>HPよりダウンロードの上ご利用ください。</t>
  </si>
  <si>
    <t>ユニフォーム</t>
    <phoneticPr fontId="1"/>
  </si>
  <si>
    <t>ユニフォーム</t>
    <phoneticPr fontId="3"/>
  </si>
  <si>
    <t>プレイヤー</t>
    <phoneticPr fontId="3"/>
  </si>
  <si>
    <t>年度記入</t>
    <rPh sb="0" eb="2">
      <t>ネンド</t>
    </rPh>
    <rPh sb="2" eb="4">
      <t>キニュウ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</si>
  <si>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</si>
  <si>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</si>
  <si>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シャツ</t>
    <phoneticPr fontId="1"/>
  </si>
  <si>
    <t>NO</t>
    <phoneticPr fontId="1"/>
  </si>
  <si>
    <t>先発</t>
    <rPh sb="0" eb="2">
      <t>センパツ</t>
    </rPh>
    <phoneticPr fontId="1"/>
  </si>
  <si>
    <t>後発</t>
    <rPh sb="0" eb="2">
      <t>コウハツ</t>
    </rPh>
    <phoneticPr fontId="1"/>
  </si>
  <si>
    <t>生年月</t>
    <rPh sb="0" eb="2">
      <t>セイネン</t>
    </rPh>
    <rPh sb="2" eb="3">
      <t>ツキ</t>
    </rPh>
    <phoneticPr fontId="1"/>
  </si>
  <si>
    <t>ＯＵＴ</t>
    <phoneticPr fontId="1"/>
  </si>
  <si>
    <t>Ｉ　Ｎ</t>
    <phoneticPr fontId="1"/>
  </si>
  <si>
    <t>氏　　　　名</t>
    <rPh sb="0" eb="1">
      <t>シ</t>
    </rPh>
    <rPh sb="5" eb="6">
      <t>メイ</t>
    </rPh>
    <phoneticPr fontId="1"/>
  </si>
  <si>
    <t>ＮＯ</t>
    <phoneticPr fontId="1"/>
  </si>
  <si>
    <t>パンツ</t>
    <phoneticPr fontId="1"/>
  </si>
  <si>
    <t>ソックス</t>
    <phoneticPr fontId="1"/>
  </si>
  <si>
    <t>承認印</t>
    <rPh sb="0" eb="3">
      <t>ショウニンイン</t>
    </rPh>
    <phoneticPr fontId="1"/>
  </si>
  <si>
    <t>承認年月日</t>
    <rPh sb="0" eb="2">
      <t>ショウニン</t>
    </rPh>
    <rPh sb="2" eb="5">
      <t>ネンガッピ</t>
    </rPh>
    <phoneticPr fontId="1"/>
  </si>
  <si>
    <t>代表者氏名</t>
    <rPh sb="0" eb="3">
      <t>ダイヒョウシャ</t>
    </rPh>
    <rPh sb="3" eb="5">
      <t>シメイ</t>
    </rPh>
    <phoneticPr fontId="1"/>
  </si>
  <si>
    <t>連絡担当</t>
    <rPh sb="0" eb="4">
      <t>レンラクタントウ</t>
    </rPh>
    <phoneticPr fontId="1"/>
  </si>
  <si>
    <t>監　　督</t>
    <rPh sb="0" eb="1">
      <t>カン</t>
    </rPh>
    <rPh sb="3" eb="4">
      <t>トク</t>
    </rPh>
    <phoneticPr fontId="1"/>
  </si>
  <si>
    <t>責任審判員</t>
    <rPh sb="0" eb="2">
      <t>セキニン</t>
    </rPh>
    <rPh sb="2" eb="4">
      <t>シンパン</t>
    </rPh>
    <rPh sb="4" eb="5">
      <t>イン</t>
    </rPh>
    <phoneticPr fontId="1"/>
  </si>
  <si>
    <t>チーム名</t>
    <rPh sb="3" eb="4">
      <t>メイ</t>
    </rPh>
    <phoneticPr fontId="1"/>
  </si>
  <si>
    <t>ユニフォーム　（Ｆ／Ｐ）</t>
    <phoneticPr fontId="1"/>
  </si>
  <si>
    <t>ユニフォーム　（Ｇ／Ｋ）</t>
    <phoneticPr fontId="1"/>
  </si>
  <si>
    <t>１</t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</si>
  <si>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</si>
  <si>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</si>
  <si>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</si>
  <si>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</si>
  <si>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</si>
  <si>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</si>
  <si>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</si>
  <si>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</si>
  <si>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</si>
  <si>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</si>
  <si>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</si>
  <si>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</si>
  <si>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</si>
  <si>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</si>
  <si>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</si>
  <si>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</si>
  <si>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</si>
  <si>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</si>
  <si>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</si>
  <si>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</si>
  <si>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</si>
  <si>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</si>
  <si>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</si>
  <si>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</si>
  <si>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</si>
  <si>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</si>
  <si>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</si>
  <si>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</si>
  <si>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</si>
  <si>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</si>
  <si>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</si>
  <si>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</si>
  <si>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</si>
  <si>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</si>
  <si>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</si>
  <si>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</si>
  <si>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</si>
  <si>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</si>
  <si>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</si>
  <si>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</si>
  <si>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試　　合　　会　　場　　：　　</t>
    <rPh sb="0" eb="1">
      <t>タメシ</t>
    </rPh>
    <rPh sb="3" eb="4">
      <t>ゴウ</t>
    </rPh>
    <rPh sb="6" eb="7">
      <t>カイ</t>
    </rPh>
    <rPh sb="9" eb="10">
      <t>バ</t>
    </rPh>
    <phoneticPr fontId="1"/>
  </si>
  <si>
    <r>
      <t>１　：　メンバー表は、</t>
    </r>
    <r>
      <rPr>
        <u/>
        <sz val="11"/>
        <rFont val="ＭＳ Ｐゴシック"/>
        <family val="3"/>
        <charset val="128"/>
      </rPr>
      <t>試合開始３０分前まで</t>
    </r>
    <r>
      <rPr>
        <sz val="11"/>
        <rFont val="ＭＳ Ｐゴシック"/>
        <family val="3"/>
        <charset val="128"/>
      </rPr>
      <t>に大会本部に１部、相手チームに１部、提出すること。</t>
    </r>
    <rPh sb="8" eb="9">
      <t>ヒョウ</t>
    </rPh>
    <rPh sb="11" eb="13">
      <t>シアイ</t>
    </rPh>
    <rPh sb="13" eb="15">
      <t>カイシ</t>
    </rPh>
    <rPh sb="17" eb="19">
      <t>プンマエ</t>
    </rPh>
    <rPh sb="22" eb="24">
      <t>タイカイ</t>
    </rPh>
    <rPh sb="24" eb="26">
      <t>ホンブ</t>
    </rPh>
    <rPh sb="28" eb="29">
      <t>ブ</t>
    </rPh>
    <rPh sb="30" eb="32">
      <t>アイテ</t>
    </rPh>
    <rPh sb="37" eb="38">
      <t>ブ</t>
    </rPh>
    <rPh sb="39" eb="41">
      <t>テイシュツ</t>
    </rPh>
    <phoneticPr fontId="1"/>
  </si>
  <si>
    <t>出場
可能日</t>
    <rPh sb="0" eb="2">
      <t>シュツジョウ</t>
    </rPh>
    <rPh sb="3" eb="5">
      <t>カノウ</t>
    </rPh>
    <rPh sb="5" eb="6">
      <t>ビ</t>
    </rPh>
    <phoneticPr fontId="1"/>
  </si>
  <si>
    <t>略称②</t>
    <rPh sb="0" eb="1">
      <t>リャク</t>
    </rPh>
    <rPh sb="1" eb="2">
      <t>ショウ</t>
    </rPh>
    <phoneticPr fontId="1"/>
  </si>
  <si>
    <t>略称①</t>
    <rPh sb="0" eb="1">
      <t>リャク</t>
    </rPh>
    <rPh sb="1" eb="2">
      <t>ショウ</t>
    </rPh>
    <phoneticPr fontId="1"/>
  </si>
  <si>
    <t>シニアリーグ</t>
    <phoneticPr fontId="1"/>
  </si>
  <si>
    <t>シニア</t>
    <phoneticPr fontId="1"/>
  </si>
  <si>
    <r>
      <t xml:space="preserve">コードNo
</t>
    </r>
    <r>
      <rPr>
        <sz val="8"/>
        <color rgb="FFFF0000"/>
        <rFont val="ＭＳ ゴシック"/>
        <family val="3"/>
        <charset val="128"/>
      </rPr>
      <t>８０１</t>
    </r>
    <r>
      <rPr>
        <sz val="8"/>
        <rFont val="ＭＳ ゴシック"/>
        <family val="3"/>
        <charset val="128"/>
      </rPr>
      <t xml:space="preserve">
</t>
    </r>
    <phoneticPr fontId="1"/>
  </si>
  <si>
    <r>
      <t xml:space="preserve">略称①
</t>
    </r>
    <r>
      <rPr>
        <sz val="8"/>
        <rFont val="ＭＳ ゴシック"/>
        <family val="3"/>
        <charset val="128"/>
      </rPr>
      <t>６文字</t>
    </r>
    <rPh sb="0" eb="1">
      <t>リャク</t>
    </rPh>
    <rPh sb="1" eb="2">
      <t>ショウ</t>
    </rPh>
    <rPh sb="5" eb="7">
      <t>モジ</t>
    </rPh>
    <phoneticPr fontId="1"/>
  </si>
  <si>
    <r>
      <t xml:space="preserve">略称②
</t>
    </r>
    <r>
      <rPr>
        <sz val="8"/>
        <rFont val="ＭＳ ゴシック"/>
        <family val="3"/>
        <charset val="128"/>
      </rPr>
      <t>３文字</t>
    </r>
    <rPh sb="0" eb="1">
      <t>リャク</t>
    </rPh>
    <rPh sb="1" eb="2">
      <t>ショウ</t>
    </rPh>
    <rPh sb="5" eb="7">
      <t>モジ</t>
    </rPh>
    <phoneticPr fontId="1"/>
  </si>
  <si>
    <t>20  　年　　月　　日</t>
    <rPh sb="5" eb="6">
      <t>ネン</t>
    </rPh>
    <rPh sb="8" eb="9">
      <t>ツキ</t>
    </rPh>
    <rPh sb="11" eb="12">
      <t>ニチ</t>
    </rPh>
    <phoneticPr fontId="1"/>
  </si>
  <si>
    <t>・本紙内容は、プログラム作成及び運営上必要な理事にのみ配布し使用します。</t>
    <rPh sb="1" eb="3">
      <t>ホンシ</t>
    </rPh>
    <rPh sb="3" eb="5">
      <t>ナイヨウ</t>
    </rPh>
    <rPh sb="12" eb="14">
      <t>サクセイ</t>
    </rPh>
    <rPh sb="14" eb="15">
      <t>オヨ</t>
    </rPh>
    <rPh sb="16" eb="18">
      <t>ウンエイ</t>
    </rPh>
    <rPh sb="18" eb="19">
      <t>ジョウ</t>
    </rPh>
    <rPh sb="19" eb="21">
      <t>ヒツヨウ</t>
    </rPh>
    <rPh sb="22" eb="24">
      <t>リジ</t>
    </rPh>
    <rPh sb="27" eb="29">
      <t>ハイフ</t>
    </rPh>
    <rPh sb="30" eb="32">
      <t>シヨウ</t>
    </rPh>
    <phoneticPr fontId="3"/>
  </si>
  <si>
    <t>２４</t>
  </si>
  <si>
    <t>２３</t>
  </si>
  <si>
    <t>２５</t>
    <phoneticPr fontId="1"/>
  </si>
  <si>
    <t>４５</t>
  </si>
  <si>
    <t>４６</t>
  </si>
  <si>
    <t>４７</t>
  </si>
  <si>
    <t>４８</t>
  </si>
  <si>
    <t>試　合　年　月　日　　：　２０　　　年　　　月　　　　日　</t>
    <rPh sb="0" eb="1">
      <t>タメシ</t>
    </rPh>
    <rPh sb="2" eb="3">
      <t>ゴウ</t>
    </rPh>
    <rPh sb="4" eb="5">
      <t>トシ</t>
    </rPh>
    <rPh sb="6" eb="7">
      <t>ツキ</t>
    </rPh>
    <rPh sb="8" eb="9">
      <t>ヒ</t>
    </rPh>
    <rPh sb="18" eb="19">
      <t>ネン</t>
    </rPh>
    <rPh sb="22" eb="23">
      <t>ツキ</t>
    </rPh>
    <rPh sb="27" eb="28">
      <t>ヒ</t>
    </rPh>
    <phoneticPr fontId="1"/>
  </si>
  <si>
    <t xml:space="preserve">  　会長・理事共用　　entry@kssl.or.jp　　</t>
    <rPh sb="3" eb="5">
      <t>カイチョウ</t>
    </rPh>
    <rPh sb="6" eb="8">
      <t>リジ</t>
    </rPh>
    <rPh sb="8" eb="10">
      <t>キョウヨウ</t>
    </rPh>
    <phoneticPr fontId="1"/>
  </si>
  <si>
    <t>備考</t>
    <rPh sb="0" eb="2">
      <t>ビコウ</t>
    </rPh>
    <phoneticPr fontId="1"/>
  </si>
  <si>
    <t>審判</t>
    <rPh sb="0" eb="2">
      <t>シンパン</t>
    </rPh>
    <phoneticPr fontId="1"/>
  </si>
  <si>
    <t>ユニ
フォーム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</si>
  <si>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</si>
  <si>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</si>
  <si>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ｼｬﾂ</t>
    <phoneticPr fontId="1"/>
  </si>
  <si>
    <t>ﾊﾟﾝﾂ</t>
    <phoneticPr fontId="1"/>
  </si>
  <si>
    <t>ｿｯｸｽ</t>
    <phoneticPr fontId="1"/>
  </si>
  <si>
    <t>フィールドプレーヤー</t>
    <phoneticPr fontId="1"/>
  </si>
  <si>
    <t>　ゴールキーパー</t>
    <phoneticPr fontId="1"/>
  </si>
  <si>
    <t>背番号</t>
    <rPh sb="0" eb="3">
      <t>セバンゴウ</t>
    </rPh>
    <phoneticPr fontId="1"/>
  </si>
  <si>
    <t>氏　　　　名</t>
    <rPh sb="0" eb="1">
      <t>シ</t>
    </rPh>
    <rPh sb="5" eb="6">
      <t>ナ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</si>
  <si>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</si>
  <si>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</si>
  <si>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連絡担当</t>
    <rPh sb="0" eb="2">
      <t>レンラク</t>
    </rPh>
    <rPh sb="2" eb="4">
      <t>タントウ</t>
    </rPh>
    <phoneticPr fontId="1"/>
  </si>
  <si>
    <t>審判担当</t>
    <rPh sb="0" eb="2">
      <t>シンパン</t>
    </rPh>
    <rPh sb="2" eb="4">
      <t>タントウ</t>
    </rPh>
    <phoneticPr fontId="1"/>
  </si>
  <si>
    <t>監　督</t>
    <rPh sb="0" eb="1">
      <t>カン</t>
    </rPh>
    <rPh sb="2" eb="3">
      <t>トク</t>
    </rPh>
    <phoneticPr fontId="1"/>
  </si>
  <si>
    <t>【　　　　　　　】</t>
    <phoneticPr fontId="1"/>
  </si>
  <si>
    <t>(略称２)</t>
    <rPh sb="1" eb="3">
      <t>リャクショウ</t>
    </rPh>
    <phoneticPr fontId="1"/>
  </si>
  <si>
    <t>(略称１)</t>
    <rPh sb="1" eb="3">
      <t>リャクショウ</t>
    </rPh>
    <phoneticPr fontId="1"/>
  </si>
  <si>
    <t>代表者</t>
    <rPh sb="0" eb="1">
      <t>ダイ</t>
    </rPh>
    <rPh sb="1" eb="2">
      <t>オモテ</t>
    </rPh>
    <rPh sb="2" eb="3">
      <t>シャ</t>
    </rPh>
    <phoneticPr fontId="1"/>
  </si>
  <si>
    <t xml:space="preserve"> 　　　 （一社）神奈川シニアサッカーリーグ　競技委員会</t>
    <rPh sb="6" eb="8">
      <t>イッシャ</t>
    </rPh>
    <rPh sb="9" eb="12">
      <t>カナガワ</t>
    </rPh>
    <rPh sb="23" eb="25">
      <t>キョウギ</t>
    </rPh>
    <rPh sb="25" eb="28">
      <t>イインカイ</t>
    </rPh>
    <phoneticPr fontId="1"/>
  </si>
  <si>
    <t>※　背番号・審判資格を必ず記入してください。（背番号の「０」あるいは「００」は使用不可）</t>
    <rPh sb="2" eb="5">
      <t>セバンゴウ</t>
    </rPh>
    <rPh sb="6" eb="8">
      <t>シンパン</t>
    </rPh>
    <rPh sb="8" eb="10">
      <t>シカク</t>
    </rPh>
    <rPh sb="11" eb="12">
      <t>カナラ</t>
    </rPh>
    <rPh sb="13" eb="15">
      <t>キニュウ</t>
    </rPh>
    <rPh sb="23" eb="26">
      <t>セバンゴウ</t>
    </rPh>
    <rPh sb="39" eb="41">
      <t>シヨウ</t>
    </rPh>
    <rPh sb="41" eb="43">
      <t>フカ</t>
    </rPh>
    <phoneticPr fontId="3"/>
  </si>
  <si>
    <t xml:space="preserve">TEL   　    　-  　     -    　 　  　　   携帯   　   　 -     　  -   </t>
    <rPh sb="36" eb="38">
      <t>ケイタイ</t>
    </rPh>
    <phoneticPr fontId="3"/>
  </si>
  <si>
    <t>XX</t>
    <phoneticPr fontId="1"/>
  </si>
  <si>
    <t>例</t>
    <rPh sb="0" eb="1">
      <t>レイ</t>
    </rPh>
    <phoneticPr fontId="1"/>
  </si>
  <si>
    <t>２　：　当該事業年度末の3/31までにカテゴリー年齢に達する選手は、年度当初から出場することができる。</t>
    <rPh sb="4" eb="6">
      <t>トウガイ</t>
    </rPh>
    <rPh sb="6" eb="8">
      <t>ジギョウ</t>
    </rPh>
    <rPh sb="8" eb="10">
      <t>ネンド</t>
    </rPh>
    <rPh sb="10" eb="11">
      <t>マツ</t>
    </rPh>
    <rPh sb="24" eb="26">
      <t>ネンレイ</t>
    </rPh>
    <rPh sb="27" eb="28">
      <t>タッ</t>
    </rPh>
    <rPh sb="30" eb="32">
      <t>センシュ</t>
    </rPh>
    <rPh sb="34" eb="36">
      <t>ネンド</t>
    </rPh>
    <rPh sb="36" eb="38">
      <t>トウショ</t>
    </rPh>
    <rPh sb="40" eb="42">
      <t>シュツジョウ</t>
    </rPh>
    <phoneticPr fontId="1"/>
  </si>
  <si>
    <t>・未送信が見受けられます。本届出が確かに送信されたか理事から受信確認メールを確認すること。</t>
    <rPh sb="1" eb="2">
      <t>ミ</t>
    </rPh>
    <rPh sb="2" eb="4">
      <t>ソウシン</t>
    </rPh>
    <rPh sb="5" eb="7">
      <t>ミウ</t>
    </rPh>
    <rPh sb="13" eb="14">
      <t>ホン</t>
    </rPh>
    <rPh sb="14" eb="16">
      <t>トドケデ</t>
    </rPh>
    <rPh sb="17" eb="18">
      <t>タシ</t>
    </rPh>
    <rPh sb="20" eb="22">
      <t>ソウシン</t>
    </rPh>
    <rPh sb="26" eb="28">
      <t>リジ</t>
    </rPh>
    <rPh sb="30" eb="32">
      <t>ジュシン</t>
    </rPh>
    <rPh sb="32" eb="34">
      <t>カクニン</t>
    </rPh>
    <rPh sb="38" eb="40">
      <t>カクニン</t>
    </rPh>
    <phoneticPr fontId="1"/>
  </si>
  <si>
    <t>・ＨＰトップの「書式／その他」にある「プライバシーポリシー同意書」および「画像・映像等の取扱い宣誓書」</t>
    <rPh sb="8" eb="10">
      <t>ショシキ</t>
    </rPh>
    <rPh sb="13" eb="14">
      <t>タ</t>
    </rPh>
    <rPh sb="29" eb="32">
      <t>ドウイショ</t>
    </rPh>
    <rPh sb="37" eb="39">
      <t>ガゾウ</t>
    </rPh>
    <rPh sb="40" eb="42">
      <t>エイゾウ</t>
    </rPh>
    <rPh sb="42" eb="43">
      <t>トウ</t>
    </rPh>
    <rPh sb="44" eb="46">
      <t>トリアツカ</t>
    </rPh>
    <rPh sb="47" eb="50">
      <t>センセイショ</t>
    </rPh>
    <phoneticPr fontId="1"/>
  </si>
  <si>
    <t>　を印刷し、署名欄に自署したものを画像ファイル化し、エントリー時に同時に entry@kssl.or.jp あてに</t>
    <rPh sb="2" eb="4">
      <t>インサツ</t>
    </rPh>
    <rPh sb="6" eb="8">
      <t>ショメイ</t>
    </rPh>
    <rPh sb="8" eb="9">
      <t>ラン</t>
    </rPh>
    <rPh sb="10" eb="12">
      <t>ジショ</t>
    </rPh>
    <phoneticPr fontId="1"/>
  </si>
  <si>
    <t>　メールで提出してください。</t>
    <rPh sb="5" eb="7">
      <t>テイシュツ</t>
    </rPh>
    <phoneticPr fontId="1"/>
  </si>
  <si>
    <t>神奈川シニアサッカーリーグ</t>
    <rPh sb="0" eb="3">
      <t>カナガワ</t>
    </rPh>
    <phoneticPr fontId="1"/>
  </si>
  <si>
    <r>
      <t xml:space="preserve">  　会長・理事共用　　</t>
    </r>
    <r>
      <rPr>
        <sz val="11"/>
        <color rgb="FFFF0000"/>
        <rFont val="ＭＳ Ｐゴシック"/>
        <family val="3"/>
        <charset val="128"/>
      </rPr>
      <t>entry@kssl.or.jp　←送り先</t>
    </r>
    <rPh sb="3" eb="5">
      <t>カイチョウ</t>
    </rPh>
    <rPh sb="6" eb="8">
      <t>リジ</t>
    </rPh>
    <rPh sb="8" eb="10">
      <t>キョウヨウ</t>
    </rPh>
    <rPh sb="30" eb="31">
      <t>オク</t>
    </rPh>
    <rPh sb="32" eb="33">
      <t>サキ</t>
    </rPh>
    <phoneticPr fontId="1"/>
  </si>
  <si>
    <t>「記入例」具体例追記　ver17</t>
    <rPh sb="1" eb="3">
      <t>キニュウ</t>
    </rPh>
    <rPh sb="3" eb="4">
      <t>レイ</t>
    </rPh>
    <rPh sb="5" eb="7">
      <t>グタイ</t>
    </rPh>
    <rPh sb="7" eb="8">
      <t>レイ</t>
    </rPh>
    <rPh sb="8" eb="10">
      <t>ツイキ</t>
    </rPh>
    <phoneticPr fontId="1"/>
  </si>
  <si>
    <r>
      <t>※記入順は年齢順に、生年月日は</t>
    </r>
    <r>
      <rPr>
        <sz val="10"/>
        <color indexed="10"/>
        <rFont val="ＭＳ ゴシック"/>
        <family val="3"/>
        <charset val="128"/>
      </rPr>
      <t>西暦年号</t>
    </r>
    <r>
      <rPr>
        <sz val="10"/>
        <rFont val="ＭＳ ゴシック"/>
        <family val="3"/>
        <charset val="128"/>
      </rPr>
      <t>で記入の事。</t>
    </r>
    <r>
      <rPr>
        <sz val="10"/>
        <color indexed="10"/>
        <rFont val="ＭＳ ゴシック"/>
        <family val="3"/>
        <charset val="128"/>
      </rPr>
      <t>Ｑ</t>
    </r>
    <r>
      <rPr>
        <sz val="9"/>
        <color indexed="10"/>
        <rFont val="ＭＳ ゴシック"/>
        <family val="3"/>
        <charset val="128"/>
      </rPr>
      <t>列５０行目に登録翌年度／3／31と書けば年齢は自動計算されます。</t>
    </r>
    <rPh sb="1" eb="3">
      <t>キニュウ</t>
    </rPh>
    <rPh sb="3" eb="4">
      <t>ジュン</t>
    </rPh>
    <rPh sb="5" eb="7">
      <t>ネンレイ</t>
    </rPh>
    <rPh sb="7" eb="8">
      <t>ジュン</t>
    </rPh>
    <rPh sb="10" eb="12">
      <t>セイネン</t>
    </rPh>
    <rPh sb="12" eb="14">
      <t>ガッピ</t>
    </rPh>
    <rPh sb="15" eb="17">
      <t>セイレキ</t>
    </rPh>
    <rPh sb="17" eb="19">
      <t>ネンゴウ</t>
    </rPh>
    <rPh sb="20" eb="22">
      <t>キニュウ</t>
    </rPh>
    <rPh sb="23" eb="24">
      <t>コト</t>
    </rPh>
    <rPh sb="26" eb="27">
      <t>レツ</t>
    </rPh>
    <rPh sb="29" eb="31">
      <t>ギョウメ</t>
    </rPh>
    <rPh sb="32" eb="34">
      <t>トウロク</t>
    </rPh>
    <rPh sb="34" eb="35">
      <t>ヨク</t>
    </rPh>
    <rPh sb="35" eb="37">
      <t>ネンド</t>
    </rPh>
    <rPh sb="43" eb="44">
      <t>カ</t>
    </rPh>
    <rPh sb="46" eb="48">
      <t>ネンレイ</t>
    </rPh>
    <rPh sb="49" eb="51">
      <t>ジドウ</t>
    </rPh>
    <rPh sb="51" eb="53">
      <t>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</si>
</sst>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．&quot;m"/>
    <numFmt numFmtId="177" formatCode="yyyy/m/d;@"/>
  </numFmts>
  <fonts count="4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8"/>
      <name val="ＭＳ ゴシック"/>
      <family val="3"/>
      <charset val="128"/>
    </font>
    <font>
      <sz val="6"/>
      <name val="Osaka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2"/>
      <name val="HGPｺﾞｼｯｸE"/>
      <family val="3"/>
      <charset val="128"/>
    </font>
    <font>
      <sz val="10"/>
      <name val="HGSｺﾞｼｯｸE"/>
      <family val="3"/>
      <charset val="128"/>
    </font>
    <font>
      <u/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color indexed="23"/>
      <name val="ＭＳ ゴシック"/>
      <family val="3"/>
      <charset val="128"/>
    </font>
    <font>
      <sz val="9"/>
      <color indexed="23"/>
      <name val="ＭＳ Ｐゴシック"/>
      <family val="3"/>
      <charset val="128"/>
    </font>
    <font>
      <sz val="10"/>
      <color indexed="23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theme="0" tint="-0.1499984740745262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color theme="0" tint="-0.1499679555650502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0" tint="-0.14999847407452621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0"/>
      <color rgb="FFFF9999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403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/>
    </xf>
    <xf numFmtId="0" fontId="11" fillId="2" borderId="2" xfId="0" applyFont="1" applyFill="1" applyBorder="1"/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2" xfId="0" applyFont="1" applyBorder="1"/>
    <xf numFmtId="0" fontId="7" fillId="0" borderId="1" xfId="0" applyFont="1" applyBorder="1" applyAlignment="1">
      <alignment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/>
    <xf numFmtId="0" fontId="6" fillId="0" borderId="0" xfId="0" applyFont="1"/>
    <xf numFmtId="0" fontId="5" fillId="0" borderId="3" xfId="0" applyFont="1" applyBorder="1" applyAlignment="1">
      <alignment vertical="center"/>
    </xf>
    <xf numFmtId="0" fontId="11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2" borderId="2" xfId="0" applyFont="1" applyFill="1" applyBorder="1"/>
    <xf numFmtId="0" fontId="6" fillId="0" borderId="3" xfId="0" applyFont="1" applyBorder="1"/>
    <xf numFmtId="0" fontId="6" fillId="3" borderId="3" xfId="0" applyFont="1" applyFill="1" applyBorder="1"/>
    <xf numFmtId="0" fontId="0" fillId="0" borderId="0" xfId="0" applyAlignment="1">
      <alignment vertical="center"/>
    </xf>
    <xf numFmtId="0" fontId="11" fillId="2" borderId="2" xfId="0" applyFont="1" applyFill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3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4" fillId="0" borderId="0" xfId="0" applyFont="1" applyAlignment="1">
      <alignment horizontal="left"/>
    </xf>
    <xf numFmtId="0" fontId="6" fillId="3" borderId="0" xfId="0" applyFont="1" applyFill="1"/>
    <xf numFmtId="0" fontId="4" fillId="0" borderId="12" xfId="0" applyFont="1" applyBorder="1" applyAlignment="1">
      <alignment horizontal="left"/>
    </xf>
    <xf numFmtId="0" fontId="4" fillId="0" borderId="5" xfId="0" applyFont="1" applyBorder="1"/>
    <xf numFmtId="0" fontId="14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2" fillId="0" borderId="0" xfId="0" applyFont="1"/>
    <xf numFmtId="0" fontId="5" fillId="0" borderId="13" xfId="0" applyFont="1" applyBorder="1" applyAlignment="1">
      <alignment vertical="center"/>
    </xf>
    <xf numFmtId="0" fontId="10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3" borderId="13" xfId="0" applyFont="1" applyFill="1" applyBorder="1" applyAlignment="1">
      <alignment horizontal="center"/>
    </xf>
    <xf numFmtId="0" fontId="20" fillId="3" borderId="1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9" fillId="0" borderId="13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8" xfId="0" applyBorder="1"/>
    <xf numFmtId="0" fontId="0" fillId="0" borderId="7" xfId="0" applyBorder="1"/>
    <xf numFmtId="14" fontId="29" fillId="0" borderId="0" xfId="0" applyNumberFormat="1" applyFont="1"/>
    <xf numFmtId="0" fontId="22" fillId="0" borderId="0" xfId="0" applyFont="1"/>
    <xf numFmtId="0" fontId="10" fillId="0" borderId="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5" xfId="0" applyBorder="1"/>
    <xf numFmtId="0" fontId="30" fillId="0" borderId="0" xfId="0" applyFont="1"/>
    <xf numFmtId="0" fontId="4" fillId="4" borderId="7" xfId="0" applyFont="1" applyFill="1" applyBorder="1" applyAlignment="1">
      <alignment horizontal="center" vertical="center"/>
    </xf>
    <xf numFmtId="0" fontId="13" fillId="0" borderId="2" xfId="0" applyFont="1" applyBorder="1"/>
    <xf numFmtId="0" fontId="13" fillId="0" borderId="0" xfId="0" applyFont="1"/>
    <xf numFmtId="0" fontId="12" fillId="0" borderId="2" xfId="0" applyFont="1" applyBorder="1"/>
    <xf numFmtId="0" fontId="31" fillId="0" borderId="0" xfId="0" applyFont="1"/>
    <xf numFmtId="0" fontId="10" fillId="0" borderId="10" xfId="0" applyFont="1" applyBorder="1" applyAlignment="1">
      <alignment horizontal="center"/>
    </xf>
    <xf numFmtId="0" fontId="5" fillId="0" borderId="8" xfId="0" applyFont="1" applyBorder="1" applyAlignment="1">
      <alignment vertical="center"/>
    </xf>
    <xf numFmtId="0" fontId="33" fillId="0" borderId="0" xfId="0" applyFont="1" applyAlignment="1">
      <alignment vertical="top"/>
    </xf>
    <xf numFmtId="0" fontId="0" fillId="0" borderId="14" xfId="0" applyBorder="1"/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4" fillId="0" borderId="3" xfId="0" applyFont="1" applyBorder="1" applyAlignment="1">
      <alignment horizontal="center" vertical="center"/>
    </xf>
    <xf numFmtId="0" fontId="10" fillId="0" borderId="9" xfId="0" quotePrefix="1" applyFont="1" applyBorder="1" applyAlignment="1">
      <alignment horizontal="center"/>
    </xf>
    <xf numFmtId="0" fontId="4" fillId="0" borderId="3" xfId="0" quotePrefix="1" applyFont="1" applyBorder="1" applyAlignment="1">
      <alignment horizontal="center" vertical="center"/>
    </xf>
    <xf numFmtId="0" fontId="10" fillId="0" borderId="4" xfId="0" quotePrefix="1" applyFont="1" applyBorder="1" applyAlignment="1">
      <alignment horizontal="center"/>
    </xf>
    <xf numFmtId="0" fontId="10" fillId="0" borderId="7" xfId="0" quotePrefix="1" applyFont="1" applyBorder="1" applyAlignment="1">
      <alignment horizontal="center"/>
    </xf>
    <xf numFmtId="0" fontId="0" fillId="0" borderId="29" xfId="0" applyBorder="1"/>
    <xf numFmtId="0" fontId="0" fillId="0" borderId="30" xfId="0" applyBorder="1"/>
    <xf numFmtId="0" fontId="23" fillId="0" borderId="0" xfId="0" applyFont="1"/>
    <xf numFmtId="0" fontId="27" fillId="0" borderId="0" xfId="0" applyFont="1"/>
    <xf numFmtId="0" fontId="5" fillId="3" borderId="1" xfId="0" applyFont="1" applyFill="1" applyBorder="1" applyAlignment="1">
      <alignment horizontal="center" vertical="center"/>
    </xf>
    <xf numFmtId="0" fontId="34" fillId="0" borderId="8" xfId="0" applyFont="1" applyBorder="1"/>
    <xf numFmtId="0" fontId="7" fillId="0" borderId="1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9" fontId="22" fillId="0" borderId="0" xfId="0" applyNumberFormat="1" applyFont="1" applyAlignment="1">
      <alignment vertical="center"/>
    </xf>
    <xf numFmtId="0" fontId="37" fillId="0" borderId="0" xfId="0" applyFont="1"/>
    <xf numFmtId="0" fontId="8" fillId="0" borderId="14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0" borderId="1" xfId="0" applyFont="1" applyBorder="1"/>
    <xf numFmtId="0" fontId="0" fillId="0" borderId="11" xfId="0" applyBorder="1"/>
    <xf numFmtId="0" fontId="0" fillId="0" borderId="47" xfId="0" applyBorder="1"/>
    <xf numFmtId="0" fontId="0" fillId="0" borderId="10" xfId="0" applyBorder="1"/>
    <xf numFmtId="0" fontId="0" fillId="0" borderId="59" xfId="0" applyBorder="1"/>
    <xf numFmtId="0" fontId="0" fillId="0" borderId="62" xfId="0" applyBorder="1"/>
    <xf numFmtId="0" fontId="0" fillId="0" borderId="60" xfId="0" applyBorder="1"/>
    <xf numFmtId="0" fontId="4" fillId="0" borderId="10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2" xfId="0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10" fillId="0" borderId="5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0" fillId="0" borderId="12" xfId="0" applyBorder="1" applyAlignment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15" xfId="0" applyBorder="1" applyAlignment="1">
      <alignment vertical="center" textRotation="255"/>
    </xf>
    <xf numFmtId="14" fontId="32" fillId="0" borderId="1" xfId="0" applyNumberFormat="1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7" xfId="0" applyFont="1" applyBorder="1" applyAlignment="1">
      <alignment vertical="center"/>
    </xf>
    <xf numFmtId="0" fontId="29" fillId="0" borderId="4" xfId="0" applyFont="1" applyBorder="1" applyAlignment="1">
      <alignment horizontal="center" vertical="center"/>
    </xf>
    <xf numFmtId="14" fontId="40" fillId="0" borderId="0" xfId="0" applyNumberFormat="1" applyFont="1"/>
    <xf numFmtId="49" fontId="35" fillId="0" borderId="2" xfId="0" applyNumberFormat="1" applyFont="1" applyBorder="1" applyAlignment="1">
      <alignment horizontal="center" vertical="center"/>
    </xf>
    <xf numFmtId="0" fontId="41" fillId="0" borderId="0" xfId="0" applyFont="1"/>
    <xf numFmtId="0" fontId="4" fillId="0" borderId="71" xfId="0" applyFont="1" applyBorder="1" applyAlignment="1">
      <alignment horizontal="left"/>
    </xf>
    <xf numFmtId="0" fontId="5" fillId="0" borderId="72" xfId="0" applyFont="1" applyBorder="1"/>
    <xf numFmtId="0" fontId="5" fillId="0" borderId="72" xfId="0" applyFont="1" applyBorder="1" applyAlignment="1">
      <alignment horizontal="center"/>
    </xf>
    <xf numFmtId="14" fontId="29" fillId="0" borderId="72" xfId="0" applyNumberFormat="1" applyFont="1" applyBorder="1"/>
    <xf numFmtId="0" fontId="4" fillId="0" borderId="73" xfId="0" applyFont="1" applyBorder="1" applyAlignment="1">
      <alignment horizontal="left"/>
    </xf>
    <xf numFmtId="0" fontId="5" fillId="0" borderId="74" xfId="0" applyFont="1" applyBorder="1"/>
    <xf numFmtId="0" fontId="5" fillId="0" borderId="74" xfId="0" applyFont="1" applyBorder="1" applyAlignment="1">
      <alignment horizontal="center"/>
    </xf>
    <xf numFmtId="14" fontId="29" fillId="0" borderId="74" xfId="0" applyNumberFormat="1" applyFont="1" applyBorder="1"/>
    <xf numFmtId="0" fontId="0" fillId="0" borderId="2" xfId="0" applyBorder="1"/>
    <xf numFmtId="0" fontId="4" fillId="0" borderId="8" xfId="0" applyFont="1" applyBorder="1" applyAlignment="1">
      <alignment horizontal="center" vertical="center"/>
    </xf>
    <xf numFmtId="0" fontId="8" fillId="5" borderId="0" xfId="0" applyFont="1" applyFill="1" applyAlignment="1">
      <alignment horizontal="left" vertical="center"/>
    </xf>
    <xf numFmtId="0" fontId="8" fillId="5" borderId="5" xfId="0" applyFont="1" applyFill="1" applyBorder="1" applyAlignment="1">
      <alignment vertical="center"/>
    </xf>
    <xf numFmtId="0" fontId="8" fillId="5" borderId="5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5" xfId="0" applyFont="1" applyFill="1" applyBorder="1" applyAlignment="1">
      <alignment vertical="center"/>
    </xf>
    <xf numFmtId="14" fontId="40" fillId="5" borderId="0" xfId="0" applyNumberFormat="1" applyFont="1" applyFill="1"/>
    <xf numFmtId="0" fontId="19" fillId="6" borderId="13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vertical="center"/>
    </xf>
    <xf numFmtId="0" fontId="29" fillId="6" borderId="10" xfId="0" applyFont="1" applyFill="1" applyBorder="1" applyAlignment="1">
      <alignment horizontal="center" vertical="center"/>
    </xf>
    <xf numFmtId="14" fontId="29" fillId="6" borderId="1" xfId="0" applyNumberFormat="1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vertical="center"/>
    </xf>
    <xf numFmtId="0" fontId="29" fillId="6" borderId="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9" fillId="6" borderId="14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 vertical="center"/>
    </xf>
    <xf numFmtId="0" fontId="21" fillId="6" borderId="8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" xfId="0" applyFont="1" applyBorder="1"/>
    <xf numFmtId="0" fontId="7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3" borderId="14" xfId="0" applyFont="1" applyFill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/>
    </xf>
    <xf numFmtId="0" fontId="4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center"/>
    </xf>
    <xf numFmtId="0" fontId="35" fillId="0" borderId="7" xfId="0" applyFont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9" fillId="0" borderId="14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left" vertical="center"/>
    </xf>
    <xf numFmtId="14" fontId="4" fillId="0" borderId="14" xfId="0" applyNumberFormat="1" applyFont="1" applyBorder="1" applyAlignment="1">
      <alignment horizontal="center" vertical="center"/>
    </xf>
    <xf numFmtId="0" fontId="0" fillId="0" borderId="7" xfId="0" applyBorder="1"/>
    <xf numFmtId="0" fontId="4" fillId="3" borderId="14" xfId="0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/>
    </xf>
    <xf numFmtId="0" fontId="5" fillId="3" borderId="14" xfId="0" applyFont="1" applyFill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0" fillId="0" borderId="53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4" xfId="0" applyBorder="1" applyAlignment="1">
      <alignment horizontal="center"/>
    </xf>
    <xf numFmtId="177" fontId="0" fillId="0" borderId="53" xfId="0" applyNumberFormat="1" applyBorder="1" applyAlignment="1">
      <alignment horizontal="center"/>
    </xf>
    <xf numFmtId="177" fontId="0" fillId="0" borderId="54" xfId="0" applyNumberFormat="1" applyBorder="1" applyAlignment="1">
      <alignment horizontal="center"/>
    </xf>
    <xf numFmtId="177" fontId="0" fillId="0" borderId="55" xfId="0" applyNumberFormat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9" fillId="0" borderId="1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177" fontId="0" fillId="0" borderId="15" xfId="0" applyNumberFormat="1" applyBorder="1" applyAlignment="1">
      <alignment horizontal="center"/>
    </xf>
    <xf numFmtId="177" fontId="0" fillId="0" borderId="5" xfId="0" applyNumberFormat="1" applyBorder="1" applyAlignment="1">
      <alignment horizontal="center"/>
    </xf>
    <xf numFmtId="177" fontId="0" fillId="0" borderId="6" xfId="0" applyNumberForma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0" fontId="10" fillId="0" borderId="57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0" xfId="0" applyBorder="1" applyAlignment="1">
      <alignment horizontal="center"/>
    </xf>
    <xf numFmtId="0" fontId="10" fillId="0" borderId="15" xfId="0" applyFont="1" applyBorder="1" applyAlignment="1">
      <alignment horizontal="center" vertical="center" textRotation="255" wrapText="1"/>
    </xf>
    <xf numFmtId="0" fontId="10" fillId="0" borderId="6" xfId="0" applyFont="1" applyBorder="1" applyAlignment="1">
      <alignment horizontal="center" vertical="center" textRotation="255" wrapText="1"/>
    </xf>
    <xf numFmtId="0" fontId="10" fillId="0" borderId="12" xfId="0" applyFont="1" applyBorder="1" applyAlignment="1">
      <alignment horizontal="center" vertical="center" textRotation="255" wrapText="1"/>
    </xf>
    <xf numFmtId="0" fontId="10" fillId="0" borderId="3" xfId="0" applyFont="1" applyBorder="1" applyAlignment="1">
      <alignment horizontal="center" vertical="center" textRotation="255" wrapText="1"/>
    </xf>
    <xf numFmtId="0" fontId="10" fillId="0" borderId="11" xfId="0" applyFont="1" applyBorder="1" applyAlignment="1">
      <alignment horizontal="center" vertical="center" textRotation="255" wrapText="1"/>
    </xf>
    <xf numFmtId="0" fontId="10" fillId="0" borderId="4" xfId="0" applyFont="1" applyBorder="1" applyAlignment="1">
      <alignment horizontal="center" vertical="center" textRotation="255" wrapText="1"/>
    </xf>
    <xf numFmtId="0" fontId="0" fillId="0" borderId="67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7" xfId="0" applyBorder="1" applyAlignment="1">
      <alignment horizontal="center"/>
    </xf>
    <xf numFmtId="177" fontId="0" fillId="0" borderId="51" xfId="0" applyNumberFormat="1" applyBorder="1" applyAlignment="1">
      <alignment horizontal="center"/>
    </xf>
    <xf numFmtId="177" fontId="0" fillId="0" borderId="57" xfId="0" applyNumberFormat="1" applyBorder="1" applyAlignment="1">
      <alignment horizontal="center"/>
    </xf>
    <xf numFmtId="177" fontId="0" fillId="0" borderId="58" xfId="0" applyNumberFormat="1" applyBorder="1" applyAlignment="1">
      <alignment horizontal="center"/>
    </xf>
    <xf numFmtId="0" fontId="9" fillId="0" borderId="60" xfId="0" applyFont="1" applyBorder="1" applyAlignment="1">
      <alignment horizontal="center"/>
    </xf>
    <xf numFmtId="0" fontId="9" fillId="0" borderId="64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63" xfId="0" applyFont="1" applyBorder="1" applyAlignment="1">
      <alignment horizontal="center"/>
    </xf>
    <xf numFmtId="0" fontId="9" fillId="0" borderId="56" xfId="0" applyFont="1" applyBorder="1" applyAlignment="1">
      <alignment horizontal="center"/>
    </xf>
    <xf numFmtId="0" fontId="9" fillId="0" borderId="61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176" fontId="0" fillId="0" borderId="14" xfId="0" applyNumberFormat="1" applyBorder="1" applyAlignment="1">
      <alignment horizontal="center"/>
    </xf>
    <xf numFmtId="176" fontId="0" fillId="0" borderId="8" xfId="0" applyNumberFormat="1" applyBorder="1" applyAlignment="1">
      <alignment horizontal="center"/>
    </xf>
    <xf numFmtId="176" fontId="0" fillId="0" borderId="7" xfId="0" applyNumberFormat="1" applyBorder="1" applyAlignment="1">
      <alignment horizontal="center"/>
    </xf>
    <xf numFmtId="0" fontId="0" fillId="0" borderId="19" xfId="0" quotePrefix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3" fillId="0" borderId="34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28" fillId="0" borderId="34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0" fontId="0" fillId="0" borderId="32" xfId="0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46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 textRotation="255"/>
    </xf>
    <xf numFmtId="0" fontId="0" fillId="0" borderId="69" xfId="0" applyBorder="1" applyAlignment="1">
      <alignment horizontal="center" vertical="center" textRotation="255"/>
    </xf>
    <xf numFmtId="0" fontId="0" fillId="0" borderId="70" xfId="0" applyBorder="1" applyAlignment="1">
      <alignment horizontal="center" vertical="center" textRotation="255"/>
    </xf>
    <xf numFmtId="0" fontId="0" fillId="0" borderId="30" xfId="0" applyBorder="1" applyAlignment="1">
      <alignment horizontal="center"/>
    </xf>
    <xf numFmtId="0" fontId="0" fillId="0" borderId="2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FF"/>
      <color rgb="FFFFE1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152401</xdr:colOff>
      <xdr:row>15</xdr:row>
      <xdr:rowOff>190500</xdr:rowOff>
    </xdr:from>
    <xdr:to>
      <xdr:col>7</xdr:col>
      <xdr:colOff>190501</xdr:colOff>
      <xdr:row>17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6CE68E-5F7A-43BF-BB56-124FA0CE05A2}"/>
            </a:ext>
          </a:extLst>
        </xdr:cNvPr>
        <xdr:cNvSpPr txBox="1"/>
      </xdr:nvSpPr>
      <xdr:spPr>
        <a:xfrm>
          <a:off x="942976" y="3352800"/>
          <a:ext cx="2400300" cy="457200"/>
        </a:xfrm>
        <a:prstGeom prst="rect">
          <a:avLst/>
        </a:prstGeom>
        <a:solidFill>
          <a:srgbClr val="FFFFE5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色彩は通常使用する審判服の黒色と明確に判別できるもの</a:t>
          </a:r>
        </a:p>
      </xdr:txBody>
    </xdr:sp>
    <xdr:clientData/>
  </xdr:twoCellAnchor>
  <xdr:twoCellAnchor>
    <xdr:from>
      <xdr:col>12</xdr:col>
      <xdr:colOff>200024</xdr:colOff>
      <xdr:row>15</xdr:row>
      <xdr:rowOff>190501</xdr:rowOff>
    </xdr:from>
    <xdr:to>
      <xdr:col>18</xdr:col>
      <xdr:colOff>76199</xdr:colOff>
      <xdr:row>17</xdr:row>
      <xdr:rowOff>209551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7F2C0B-E1DD-4889-A76C-90F7F9E44D57}"/>
            </a:ext>
          </a:extLst>
        </xdr:cNvPr>
        <xdr:cNvSpPr txBox="1"/>
      </xdr:nvSpPr>
      <xdr:spPr>
        <a:xfrm>
          <a:off x="4600574" y="3352801"/>
          <a:ext cx="2714625" cy="457200"/>
        </a:xfrm>
        <a:prstGeom prst="rect">
          <a:avLst/>
        </a:prstGeom>
        <a:solidFill>
          <a:srgbClr val="FFFFE5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kern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色彩は審判服の黒色と明確に判別でき、フィールドユニと区別できるもの</a:t>
          </a:r>
        </a:p>
      </xdr:txBody>
    </xdr:sp>
    <xdr:clientData/>
  </xdr:twoCellAnchor>
  <xdr:twoCellAnchor>
    <xdr:from>
      <xdr:col>2</xdr:col>
      <xdr:colOff>209550</xdr:colOff>
      <xdr:row>58</xdr:row>
      <xdr:rowOff>95250</xdr:rowOff>
    </xdr:from>
    <xdr:to>
      <xdr:col>16</xdr:col>
      <xdr:colOff>238125</xdr:colOff>
      <xdr:row>61</xdr:row>
      <xdr:rowOff>104775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2DBC1D6-E84A-9894-DF96-9C2A8FDE212E}"/>
            </a:ext>
          </a:extLst>
        </xdr:cNvPr>
        <xdr:cNvSpPr txBox="1"/>
      </xdr:nvSpPr>
      <xdr:spPr>
        <a:xfrm>
          <a:off x="781050" y="8905875"/>
          <a:ext cx="5715000" cy="523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メールを送る際は、理事が整理しやすいよう件名は、例えば</a:t>
          </a:r>
        </a:p>
        <a:p>
          <a:r>
            <a:rPr kumimoji="1" lang="ja-JP" altLang="en-US" sz="1100" kern="1200">
              <a:solidFill>
                <a:srgbClr val="FF0000"/>
              </a:solidFill>
            </a:rPr>
            <a:t>四十雀　チーム名　エントリー表　</a:t>
          </a:r>
          <a:r>
            <a:rPr kumimoji="1" lang="ja-JP" altLang="en-US" sz="1100" kern="1200"/>
            <a:t>という風に書いていただけるとありがたいです。</a:t>
          </a:r>
        </a:p>
        <a:p>
          <a:endParaRPr kumimoji="1" lang="en-US" altLang="ja-JP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695325</xdr:colOff>
      <xdr:row>4</xdr:row>
      <xdr:rowOff>47624</xdr:rowOff>
    </xdr:from>
    <xdr:to>
      <xdr:col>19</xdr:col>
      <xdr:colOff>28575</xdr:colOff>
      <xdr:row>4</xdr:row>
      <xdr:rowOff>209549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48500" y="657224"/>
          <a:ext cx="581025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ysClr val="windowText" lastClr="000000"/>
              </a:solidFill>
            </a:rPr>
            <a:t>コード</a:t>
          </a:r>
          <a:r>
            <a:rPr kumimoji="1" lang="en-US" altLang="ja-JP" sz="800">
              <a:solidFill>
                <a:sysClr val="windowText" lastClr="000000"/>
              </a:solidFill>
            </a:rPr>
            <a:t>No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38100</xdr:colOff>
      <xdr:row>0</xdr:row>
      <xdr:rowOff>9525</xdr:rowOff>
    </xdr:from>
    <xdr:to>
      <xdr:col>31</xdr:col>
      <xdr:colOff>75596</xdr:colOff>
      <xdr:row>4</xdr:row>
      <xdr:rowOff>67420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9525"/>
          <a:ext cx="523271" cy="515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26"/>
  <sheetViews>
    <sheetView tabSelected="1" workbookViewId="0">
      <selection activeCell="R6" sqref="R6:S6"/>
    </sheetView>
  </sheetViews>
  <sheetFormatPr defaultRowHeight="13.5"/>
  <cols>
    <col min="1" max="1" width="3.375" customWidth="1"/>
    <col min="2" max="2" width="4.125" style="44" customWidth="1"/>
    <col min="3" max="3" width="2.875" customWidth="1"/>
    <col min="4" max="4" width="9.625" customWidth="1"/>
    <col min="5" max="5" width="3.625" customWidth="1"/>
    <col min="6" max="6" width="8.375" customWidth="1"/>
    <col min="7" max="7" width="9.375" customWidth="1"/>
    <col min="8" max="8" width="3.5" customWidth="1"/>
    <col min="9" max="9" width="3.5" style="46" customWidth="1"/>
    <col min="10" max="10" width="1.375" customWidth="1"/>
    <col min="11" max="11" width="4.125" customWidth="1"/>
    <col min="12" max="12" width="3.875" customWidth="1"/>
    <col min="13" max="13" width="2.75" customWidth="1"/>
    <col min="14" max="14" width="9.625" customWidth="1"/>
    <col min="15" max="15" width="3.625" customWidth="1"/>
    <col min="16" max="16" width="8.375" customWidth="1"/>
    <col min="17" max="17" width="9.375" customWidth="1"/>
    <col min="18" max="19" width="3.5" customWidth="1"/>
  </cols>
  <sheetData>
    <row r="1" spans="1:19">
      <c r="B1" s="57"/>
      <c r="C1" s="87" t="s">
        <v>44</v>
      </c>
      <c r="D1" s="83"/>
      <c r="E1" s="83"/>
      <c r="F1" s="83"/>
      <c r="G1" s="84"/>
      <c r="N1" s="90"/>
      <c r="Q1" s="90"/>
    </row>
    <row r="2" spans="1:19" ht="8.25" customHeight="1">
      <c r="C2" s="88"/>
      <c r="F2" s="89"/>
    </row>
    <row r="3" spans="1:19" ht="21">
      <c r="B3" s="55"/>
      <c r="C3" s="55"/>
      <c r="D3" s="86"/>
      <c r="E3" s="55"/>
      <c r="F3" s="162" t="s">
        <v>48</v>
      </c>
      <c r="G3" s="86" t="s">
        <v>43</v>
      </c>
      <c r="H3" s="86" t="s">
        <v>0</v>
      </c>
      <c r="I3" s="86"/>
      <c r="J3" s="86"/>
      <c r="K3" s="86"/>
      <c r="L3" s="86"/>
      <c r="M3" s="86"/>
      <c r="N3" s="86"/>
      <c r="O3" s="86"/>
      <c r="P3" s="86"/>
      <c r="Q3" s="55"/>
      <c r="R3" s="55"/>
      <c r="S3" s="55"/>
    </row>
    <row r="4" spans="1:19" ht="7.9" customHeight="1">
      <c r="A4" s="30"/>
      <c r="B4" s="2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1"/>
      <c r="R4" s="1"/>
      <c r="S4" s="1"/>
    </row>
    <row r="5" spans="1:19" ht="17.45" customHeight="1">
      <c r="A5" s="31" t="s">
        <v>42</v>
      </c>
      <c r="B5" s="35"/>
      <c r="C5" s="13"/>
      <c r="D5" s="13"/>
      <c r="E5" s="13"/>
      <c r="F5" s="14"/>
      <c r="G5" s="95"/>
      <c r="H5" s="92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</row>
    <row r="6" spans="1:19" ht="19.5" customHeight="1">
      <c r="A6" s="223" t="s">
        <v>1</v>
      </c>
      <c r="B6" s="224"/>
      <c r="C6" s="225"/>
      <c r="D6" s="226" t="s">
        <v>164</v>
      </c>
      <c r="E6" s="227"/>
      <c r="F6" s="227"/>
      <c r="G6" s="227"/>
      <c r="H6" s="227"/>
      <c r="I6" s="227"/>
      <c r="J6" s="228"/>
      <c r="K6" s="229" t="s">
        <v>116</v>
      </c>
      <c r="L6" s="230"/>
      <c r="M6" s="226" t="s">
        <v>117</v>
      </c>
      <c r="N6" s="231"/>
      <c r="O6" s="232"/>
      <c r="P6" s="119" t="s">
        <v>115</v>
      </c>
      <c r="Q6" s="120" t="s">
        <v>118</v>
      </c>
      <c r="R6" s="209" t="s">
        <v>119</v>
      </c>
      <c r="S6" s="210"/>
    </row>
    <row r="7" spans="1:19" ht="18" customHeight="1">
      <c r="A7" s="211" t="s">
        <v>2</v>
      </c>
      <c r="B7" s="211"/>
      <c r="C7" s="211"/>
      <c r="D7" s="212"/>
      <c r="E7" s="213"/>
      <c r="F7" s="4" t="s">
        <v>3</v>
      </c>
      <c r="G7" s="216" t="s">
        <v>4</v>
      </c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</row>
    <row r="8" spans="1:19" ht="18" customHeight="1">
      <c r="A8" s="217" t="s">
        <v>5</v>
      </c>
      <c r="B8" s="218"/>
      <c r="C8" s="219"/>
      <c r="D8" s="214"/>
      <c r="E8" s="215"/>
      <c r="F8" s="4" t="s">
        <v>6</v>
      </c>
      <c r="G8" s="220" t="s">
        <v>7</v>
      </c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2"/>
    </row>
    <row r="9" spans="1:19" ht="18" customHeight="1">
      <c r="A9" s="211" t="s">
        <v>8</v>
      </c>
      <c r="B9" s="211"/>
      <c r="C9" s="211"/>
      <c r="D9" s="212"/>
      <c r="E9" s="213"/>
      <c r="F9" s="4" t="s">
        <v>3</v>
      </c>
      <c r="G9" s="216" t="s">
        <v>9</v>
      </c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</row>
    <row r="10" spans="1:19" ht="18" customHeight="1">
      <c r="A10" s="217" t="s">
        <v>5</v>
      </c>
      <c r="B10" s="218"/>
      <c r="C10" s="219"/>
      <c r="D10" s="214"/>
      <c r="E10" s="215"/>
      <c r="F10" s="4" t="s">
        <v>6</v>
      </c>
      <c r="G10" s="216" t="s">
        <v>10</v>
      </c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</row>
    <row r="11" spans="1:19" ht="18" customHeight="1">
      <c r="A11" s="223" t="s">
        <v>11</v>
      </c>
      <c r="B11" s="224"/>
      <c r="C11" s="225"/>
      <c r="D11" s="212"/>
      <c r="E11" s="213"/>
      <c r="F11" s="4" t="s">
        <v>3</v>
      </c>
      <c r="G11" s="216" t="s">
        <v>12</v>
      </c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</row>
    <row r="12" spans="1:19" ht="18" customHeight="1">
      <c r="A12" s="237" t="s">
        <v>5</v>
      </c>
      <c r="B12" s="237"/>
      <c r="C12" s="237"/>
      <c r="D12" s="214"/>
      <c r="E12" s="215"/>
      <c r="F12" s="4" t="s">
        <v>6</v>
      </c>
      <c r="G12" s="216" t="s">
        <v>13</v>
      </c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</row>
    <row r="13" spans="1:19" ht="18" customHeight="1">
      <c r="A13" s="223" t="s">
        <v>24</v>
      </c>
      <c r="B13" s="224"/>
      <c r="C13" s="225"/>
      <c r="D13" s="239"/>
      <c r="E13" s="240"/>
      <c r="F13" s="4" t="s">
        <v>3</v>
      </c>
      <c r="G13" s="216" t="s">
        <v>12</v>
      </c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</row>
    <row r="14" spans="1:19" ht="18" customHeight="1">
      <c r="A14" s="217" t="s">
        <v>25</v>
      </c>
      <c r="B14" s="218"/>
      <c r="C14" s="219"/>
      <c r="D14" s="241"/>
      <c r="E14" s="242"/>
      <c r="F14" s="4" t="s">
        <v>6</v>
      </c>
      <c r="G14" s="216" t="s">
        <v>13</v>
      </c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</row>
    <row r="15" spans="1:19" ht="18" customHeight="1">
      <c r="A15" s="189" t="s">
        <v>14</v>
      </c>
      <c r="B15" s="191"/>
      <c r="C15" s="191"/>
      <c r="D15" s="191"/>
      <c r="E15" s="190"/>
      <c r="F15" s="4" t="s">
        <v>15</v>
      </c>
      <c r="G15" s="206"/>
      <c r="H15" s="207"/>
      <c r="I15" s="207"/>
      <c r="J15" s="208"/>
      <c r="K15" s="206"/>
      <c r="L15" s="207"/>
      <c r="M15" s="207"/>
      <c r="N15" s="234" t="s">
        <v>26</v>
      </c>
      <c r="O15" s="234"/>
      <c r="P15" s="234"/>
      <c r="Q15" s="234"/>
      <c r="R15" s="234"/>
      <c r="S15" s="235"/>
    </row>
    <row r="16" spans="1:19" ht="16.899999999999999" customHeight="1">
      <c r="A16" s="205" t="s">
        <v>45</v>
      </c>
      <c r="B16" s="205"/>
      <c r="C16" s="205"/>
      <c r="D16" s="24" t="s">
        <v>16</v>
      </c>
      <c r="E16" s="205" t="s">
        <v>17</v>
      </c>
      <c r="F16" s="205"/>
      <c r="G16" s="205" t="s">
        <v>18</v>
      </c>
      <c r="H16" s="205"/>
      <c r="I16" s="205"/>
      <c r="J16" s="205" t="s">
        <v>46</v>
      </c>
      <c r="K16" s="205"/>
      <c r="L16" s="205"/>
      <c r="M16" s="205" t="s">
        <v>16</v>
      </c>
      <c r="N16" s="205"/>
      <c r="O16" s="205" t="s">
        <v>17</v>
      </c>
      <c r="P16" s="205"/>
      <c r="Q16" s="201" t="s">
        <v>18</v>
      </c>
      <c r="R16" s="238"/>
      <c r="S16" s="202"/>
    </row>
    <row r="17" spans="1:19" ht="18" customHeight="1">
      <c r="A17" s="203" t="s">
        <v>19</v>
      </c>
      <c r="B17" s="203"/>
      <c r="C17" s="4" t="s">
        <v>20</v>
      </c>
      <c r="D17" s="6"/>
      <c r="E17" s="204"/>
      <c r="F17" s="204"/>
      <c r="G17" s="204"/>
      <c r="H17" s="204"/>
      <c r="I17" s="204"/>
      <c r="J17" s="121" t="s">
        <v>21</v>
      </c>
      <c r="K17" s="122"/>
      <c r="L17" s="5" t="s">
        <v>20</v>
      </c>
      <c r="M17" s="200"/>
      <c r="N17" s="200"/>
      <c r="O17" s="192"/>
      <c r="P17" s="193"/>
      <c r="Q17" s="200"/>
      <c r="R17" s="200"/>
      <c r="S17" s="200"/>
    </row>
    <row r="18" spans="1:19" ht="17.45" customHeight="1">
      <c r="A18" s="236" t="s">
        <v>47</v>
      </c>
      <c r="B18" s="236"/>
      <c r="C18" s="4" t="s">
        <v>22</v>
      </c>
      <c r="D18" s="6"/>
      <c r="E18" s="204"/>
      <c r="F18" s="204"/>
      <c r="G18" s="204"/>
      <c r="H18" s="204"/>
      <c r="I18" s="204"/>
      <c r="J18" s="123" t="s">
        <v>23</v>
      </c>
      <c r="K18" s="124"/>
      <c r="L18" s="5" t="s">
        <v>22</v>
      </c>
      <c r="M18" s="200"/>
      <c r="N18" s="200"/>
      <c r="O18" s="200"/>
      <c r="P18" s="200"/>
      <c r="Q18" s="200"/>
      <c r="R18" s="200"/>
      <c r="S18" s="200"/>
    </row>
    <row r="19" spans="1:19" s="12" customFormat="1" ht="15.6" customHeight="1">
      <c r="A19" s="177"/>
      <c r="B19" s="178" t="s">
        <v>167</v>
      </c>
      <c r="C19" s="175"/>
      <c r="D19" s="175"/>
      <c r="E19" s="175"/>
      <c r="F19" s="175"/>
      <c r="G19" s="175"/>
      <c r="H19" s="175"/>
      <c r="I19" s="179"/>
      <c r="J19" s="180"/>
      <c r="K19" s="180"/>
      <c r="L19" s="180"/>
      <c r="M19" s="180"/>
      <c r="N19" s="180"/>
      <c r="O19" s="180"/>
      <c r="P19" s="180"/>
      <c r="Q19" s="180"/>
      <c r="R19" s="175"/>
      <c r="S19" s="175"/>
    </row>
    <row r="20" spans="1:19" s="10" customFormat="1" ht="13.9" customHeight="1">
      <c r="A20" s="24" t="s">
        <v>32</v>
      </c>
      <c r="B20" s="24" t="s">
        <v>31</v>
      </c>
      <c r="C20" s="201" t="s">
        <v>33</v>
      </c>
      <c r="D20" s="202"/>
      <c r="E20" s="201" t="s">
        <v>30</v>
      </c>
      <c r="F20" s="202"/>
      <c r="G20" s="24" t="s">
        <v>29</v>
      </c>
      <c r="H20" s="21" t="s">
        <v>28</v>
      </c>
      <c r="I20" s="21" t="s">
        <v>35</v>
      </c>
      <c r="J20" s="60"/>
      <c r="K20" s="24" t="s">
        <v>32</v>
      </c>
      <c r="L20" s="24" t="s">
        <v>31</v>
      </c>
      <c r="M20" s="201" t="s">
        <v>33</v>
      </c>
      <c r="N20" s="202"/>
      <c r="O20" s="201" t="s">
        <v>30</v>
      </c>
      <c r="P20" s="202"/>
      <c r="Q20" s="24" t="s">
        <v>29</v>
      </c>
      <c r="R20" s="18" t="s">
        <v>28</v>
      </c>
      <c r="S20" s="18" t="s">
        <v>35</v>
      </c>
    </row>
    <row r="21" spans="1:19" s="10" customFormat="1" ht="12.75" customHeight="1">
      <c r="A21" s="47"/>
      <c r="B21" s="185">
        <v>60</v>
      </c>
      <c r="C21" s="195" t="s">
        <v>41</v>
      </c>
      <c r="D21" s="196"/>
      <c r="E21" s="195" t="s">
        <v>37</v>
      </c>
      <c r="F21" s="196"/>
      <c r="G21" s="186">
        <v>19348</v>
      </c>
      <c r="H21" s="187">
        <f>DATEDIF(G21,Q50,"Y")</f>
        <v>72</v>
      </c>
      <c r="I21" s="188" t="s">
        <v>36</v>
      </c>
      <c r="J21" s="182"/>
      <c r="K21" s="197" t="s">
        <v>38</v>
      </c>
      <c r="L21" s="198"/>
      <c r="M21" s="199" t="s">
        <v>34</v>
      </c>
      <c r="N21" s="199"/>
      <c r="O21" s="183"/>
      <c r="P21" s="183"/>
      <c r="Q21" s="183"/>
      <c r="R21" s="183"/>
      <c r="S21" s="184"/>
    </row>
    <row r="22" spans="1:19" ht="16.899999999999999" customHeight="1">
      <c r="A22" s="61">
        <v>1</v>
      </c>
      <c r="B22" s="36"/>
      <c r="C22" s="189"/>
      <c r="D22" s="190"/>
      <c r="E22" s="189"/>
      <c r="F22" s="190"/>
      <c r="G22" s="80"/>
      <c r="H22" s="91">
        <f>DATEDIF(G22,$Q$50,"Y")</f>
        <v>125</v>
      </c>
      <c r="I22" s="53"/>
      <c r="J22" s="56"/>
      <c r="K22" s="61">
        <v>24</v>
      </c>
      <c r="L22" s="23"/>
      <c r="M22" s="189"/>
      <c r="N22" s="190"/>
      <c r="O22" s="191"/>
      <c r="P22" s="190"/>
      <c r="Q22" s="80"/>
      <c r="R22" s="91">
        <f>DATEDIF(Q22,$Q$50,"Y")</f>
        <v>125</v>
      </c>
      <c r="S22" s="58"/>
    </row>
    <row r="23" spans="1:19" ht="17.100000000000001" customHeight="1">
      <c r="A23" s="62">
        <v>2</v>
      </c>
      <c r="B23" s="4"/>
      <c r="C23" s="191"/>
      <c r="D23" s="190"/>
      <c r="E23" s="191"/>
      <c r="F23" s="190"/>
      <c r="G23" s="4"/>
      <c r="H23" s="91">
        <f t="shared" ref="H23:H45" si="0">DATEDIF(G23,$Q$50,"Y")</f>
        <v>125</v>
      </c>
      <c r="I23" s="23"/>
      <c r="J23" s="15"/>
      <c r="K23" s="63">
        <v>25</v>
      </c>
      <c r="L23" s="23"/>
      <c r="M23" s="189"/>
      <c r="N23" s="190"/>
      <c r="O23" s="191"/>
      <c r="P23" s="190"/>
      <c r="Q23" s="4"/>
      <c r="R23" s="91">
        <f t="shared" ref="R23:R45" si="1">DATEDIF(Q23,$Q$50,"Y")</f>
        <v>125</v>
      </c>
      <c r="S23" s="23"/>
    </row>
    <row r="24" spans="1:19" ht="17.100000000000001" customHeight="1">
      <c r="A24" s="63">
        <v>3</v>
      </c>
      <c r="B24" s="4"/>
      <c r="C24" s="189"/>
      <c r="D24" s="190"/>
      <c r="E24" s="189"/>
      <c r="F24" s="190"/>
      <c r="G24" s="4"/>
      <c r="H24" s="91">
        <f t="shared" si="0"/>
        <v>125</v>
      </c>
      <c r="I24" s="23"/>
      <c r="J24" s="15"/>
      <c r="K24" s="63">
        <v>26</v>
      </c>
      <c r="L24" s="23"/>
      <c r="M24" s="189"/>
      <c r="N24" s="190"/>
      <c r="O24" s="191"/>
      <c r="P24" s="190"/>
      <c r="Q24" s="4"/>
      <c r="R24" s="91">
        <f t="shared" si="1"/>
        <v>125</v>
      </c>
      <c r="S24" s="23"/>
    </row>
    <row r="25" spans="1:19" ht="17.100000000000001" customHeight="1">
      <c r="A25" s="63">
        <v>4</v>
      </c>
      <c r="B25" s="23"/>
      <c r="C25" s="189"/>
      <c r="D25" s="190"/>
      <c r="E25" s="189"/>
      <c r="F25" s="190"/>
      <c r="G25" s="4"/>
      <c r="H25" s="91">
        <f t="shared" si="0"/>
        <v>125</v>
      </c>
      <c r="I25" s="4"/>
      <c r="J25" s="27"/>
      <c r="K25" s="72">
        <v>27</v>
      </c>
      <c r="L25" s="23"/>
      <c r="M25" s="189"/>
      <c r="N25" s="190"/>
      <c r="O25" s="191"/>
      <c r="P25" s="190"/>
      <c r="Q25" s="4"/>
      <c r="R25" s="91">
        <f t="shared" si="1"/>
        <v>125</v>
      </c>
      <c r="S25" s="4"/>
    </row>
    <row r="26" spans="1:19" ht="17.100000000000001" customHeight="1">
      <c r="A26" s="63">
        <v>5</v>
      </c>
      <c r="B26" s="4"/>
      <c r="C26" s="189"/>
      <c r="D26" s="190"/>
      <c r="E26" s="189"/>
      <c r="F26" s="190"/>
      <c r="G26" s="4"/>
      <c r="H26" s="91">
        <f t="shared" si="0"/>
        <v>125</v>
      </c>
      <c r="I26" s="4"/>
      <c r="J26" s="27"/>
      <c r="K26" s="72">
        <v>28</v>
      </c>
      <c r="L26" s="23"/>
      <c r="M26" s="189"/>
      <c r="N26" s="190"/>
      <c r="O26" s="191"/>
      <c r="P26" s="190"/>
      <c r="Q26" s="4"/>
      <c r="R26" s="91">
        <f t="shared" si="1"/>
        <v>125</v>
      </c>
      <c r="S26" s="4"/>
    </row>
    <row r="27" spans="1:19" ht="17.100000000000001" customHeight="1">
      <c r="A27" s="63">
        <v>6</v>
      </c>
      <c r="B27" s="4"/>
      <c r="C27" s="189"/>
      <c r="D27" s="190"/>
      <c r="E27" s="189"/>
      <c r="F27" s="190"/>
      <c r="G27" s="4"/>
      <c r="H27" s="91">
        <f t="shared" si="0"/>
        <v>125</v>
      </c>
      <c r="I27" s="23"/>
      <c r="J27" s="15"/>
      <c r="K27" s="63">
        <v>29</v>
      </c>
      <c r="L27" s="23"/>
      <c r="M27" s="189"/>
      <c r="N27" s="190"/>
      <c r="O27" s="191"/>
      <c r="P27" s="190"/>
      <c r="Q27" s="4"/>
      <c r="R27" s="91">
        <f t="shared" si="1"/>
        <v>125</v>
      </c>
      <c r="S27" s="23"/>
    </row>
    <row r="28" spans="1:19" ht="5.0999999999999996" customHeight="1">
      <c r="A28" s="64">
        <v>7</v>
      </c>
      <c r="B28" s="19"/>
      <c r="C28" s="192"/>
      <c r="D28" s="193"/>
      <c r="E28" s="192"/>
      <c r="F28" s="193"/>
      <c r="G28" s="81"/>
      <c r="H28" s="91">
        <f t="shared" si="0"/>
        <v>125</v>
      </c>
      <c r="I28" s="19"/>
      <c r="J28" s="3"/>
      <c r="K28" s="73">
        <v>30</v>
      </c>
      <c r="L28" s="19"/>
      <c r="M28" s="192"/>
      <c r="N28" s="194"/>
      <c r="O28" s="192"/>
      <c r="P28" s="193"/>
      <c r="Q28" s="81"/>
      <c r="R28" s="91">
        <f t="shared" si="1"/>
        <v>125</v>
      </c>
      <c r="S28" s="19"/>
    </row>
    <row r="29" spans="1:19" ht="5.0999999999999996" customHeight="1">
      <c r="A29" s="65">
        <v>8</v>
      </c>
      <c r="B29" s="37"/>
      <c r="C29" s="192"/>
      <c r="D29" s="193"/>
      <c r="E29" s="192"/>
      <c r="F29" s="193"/>
      <c r="G29" s="81"/>
      <c r="H29" s="91">
        <f t="shared" si="0"/>
        <v>125</v>
      </c>
      <c r="I29" s="37"/>
      <c r="J29" s="8"/>
      <c r="K29" s="74">
        <v>31</v>
      </c>
      <c r="L29" s="37"/>
      <c r="M29" s="192"/>
      <c r="N29" s="194"/>
      <c r="O29" s="192"/>
      <c r="P29" s="193"/>
      <c r="Q29" s="81"/>
      <c r="R29" s="91">
        <f t="shared" si="1"/>
        <v>125</v>
      </c>
      <c r="S29" s="37"/>
    </row>
    <row r="30" spans="1:19" ht="5.0999999999999996" customHeight="1">
      <c r="A30" s="66">
        <v>9</v>
      </c>
      <c r="B30" s="38"/>
      <c r="C30" s="192"/>
      <c r="D30" s="193"/>
      <c r="E30" s="192"/>
      <c r="F30" s="193"/>
      <c r="G30" s="81"/>
      <c r="H30" s="91">
        <f t="shared" si="0"/>
        <v>125</v>
      </c>
      <c r="I30" s="38"/>
      <c r="J30" s="8"/>
      <c r="K30" s="75">
        <v>32</v>
      </c>
      <c r="L30" s="38"/>
      <c r="M30" s="192"/>
      <c r="N30" s="194"/>
      <c r="O30" s="192"/>
      <c r="P30" s="193"/>
      <c r="Q30" s="81"/>
      <c r="R30" s="91">
        <f t="shared" si="1"/>
        <v>125</v>
      </c>
      <c r="S30" s="38"/>
    </row>
    <row r="31" spans="1:19" ht="5.0999999999999996" customHeight="1">
      <c r="A31" s="65">
        <v>10</v>
      </c>
      <c r="B31" s="37"/>
      <c r="C31" s="192"/>
      <c r="D31" s="193"/>
      <c r="E31" s="192"/>
      <c r="F31" s="193"/>
      <c r="G31" s="81"/>
      <c r="H31" s="91">
        <f t="shared" si="0"/>
        <v>125</v>
      </c>
      <c r="I31" s="29"/>
      <c r="J31" s="8"/>
      <c r="K31" s="74">
        <v>33</v>
      </c>
      <c r="L31" s="37"/>
      <c r="M31" s="192"/>
      <c r="N31" s="194"/>
      <c r="O31" s="192"/>
      <c r="P31" s="193"/>
      <c r="Q31" s="81"/>
      <c r="R31" s="91">
        <f t="shared" si="1"/>
        <v>125</v>
      </c>
      <c r="S31" s="37"/>
    </row>
    <row r="32" spans="1:19" ht="5.0999999999999996" customHeight="1">
      <c r="A32" s="67">
        <v>11</v>
      </c>
      <c r="B32" s="38"/>
      <c r="C32" s="192"/>
      <c r="D32" s="193"/>
      <c r="E32" s="192"/>
      <c r="F32" s="193"/>
      <c r="G32" s="81"/>
      <c r="H32" s="91">
        <f t="shared" si="0"/>
        <v>125</v>
      </c>
      <c r="I32" s="29"/>
      <c r="J32" s="3"/>
      <c r="K32" s="75">
        <v>34</v>
      </c>
      <c r="L32" s="38"/>
      <c r="M32" s="192"/>
      <c r="N32" s="194"/>
      <c r="O32" s="192"/>
      <c r="P32" s="193"/>
      <c r="Q32" s="81"/>
      <c r="R32" s="91">
        <f t="shared" si="1"/>
        <v>125</v>
      </c>
      <c r="S32" s="38"/>
    </row>
    <row r="33" spans="1:19" ht="5.0999999999999996" customHeight="1">
      <c r="A33" s="65">
        <v>12</v>
      </c>
      <c r="B33" s="37"/>
      <c r="C33" s="192"/>
      <c r="D33" s="193"/>
      <c r="E33" s="192"/>
      <c r="F33" s="193"/>
      <c r="G33" s="81"/>
      <c r="H33" s="91">
        <f t="shared" si="0"/>
        <v>125</v>
      </c>
      <c r="I33" s="29"/>
      <c r="J33" s="3"/>
      <c r="K33" s="74">
        <v>35</v>
      </c>
      <c r="L33" s="37"/>
      <c r="M33" s="192"/>
      <c r="N33" s="194"/>
      <c r="O33" s="192"/>
      <c r="P33" s="193"/>
      <c r="Q33" s="81"/>
      <c r="R33" s="91">
        <f t="shared" si="1"/>
        <v>125</v>
      </c>
      <c r="S33" s="37"/>
    </row>
    <row r="34" spans="1:19" ht="5.0999999999999996" customHeight="1">
      <c r="A34" s="66">
        <v>13</v>
      </c>
      <c r="B34" s="39"/>
      <c r="C34" s="192"/>
      <c r="D34" s="193"/>
      <c r="E34" s="192"/>
      <c r="F34" s="193"/>
      <c r="G34" s="81"/>
      <c r="H34" s="91">
        <f t="shared" si="0"/>
        <v>125</v>
      </c>
      <c r="I34" s="54"/>
      <c r="K34" s="76">
        <v>36</v>
      </c>
      <c r="L34" s="39"/>
      <c r="M34" s="192"/>
      <c r="N34" s="194"/>
      <c r="O34" s="192"/>
      <c r="P34" s="193"/>
      <c r="Q34" s="81"/>
      <c r="R34" s="91">
        <f t="shared" si="1"/>
        <v>125</v>
      </c>
      <c r="S34" s="38"/>
    </row>
    <row r="35" spans="1:19" ht="5.0999999999999996" customHeight="1">
      <c r="A35" s="68">
        <v>14</v>
      </c>
      <c r="B35" s="40"/>
      <c r="C35" s="192"/>
      <c r="D35" s="193"/>
      <c r="E35" s="192"/>
      <c r="F35" s="193"/>
      <c r="G35" s="81"/>
      <c r="H35" s="91">
        <f t="shared" si="0"/>
        <v>125</v>
      </c>
      <c r="I35" s="54"/>
      <c r="K35" s="77">
        <v>37</v>
      </c>
      <c r="L35" s="41"/>
      <c r="M35" s="192"/>
      <c r="N35" s="194"/>
      <c r="O35" s="192"/>
      <c r="P35" s="193"/>
      <c r="Q35" s="81"/>
      <c r="R35" s="91">
        <f t="shared" si="1"/>
        <v>125</v>
      </c>
      <c r="S35" s="37"/>
    </row>
    <row r="36" spans="1:19" ht="5.0999999999999996" customHeight="1">
      <c r="A36" s="69">
        <v>15</v>
      </c>
      <c r="B36" s="39"/>
      <c r="C36" s="192"/>
      <c r="D36" s="193"/>
      <c r="E36" s="192"/>
      <c r="F36" s="193"/>
      <c r="G36" s="81"/>
      <c r="H36" s="91">
        <f t="shared" si="0"/>
        <v>125</v>
      </c>
      <c r="I36" s="54"/>
      <c r="K36" s="76">
        <v>38</v>
      </c>
      <c r="L36" s="39"/>
      <c r="M36" s="192"/>
      <c r="N36" s="194"/>
      <c r="O36" s="192"/>
      <c r="P36" s="193"/>
      <c r="Q36" s="81"/>
      <c r="R36" s="91">
        <f t="shared" si="1"/>
        <v>125</v>
      </c>
      <c r="S36" s="38"/>
    </row>
    <row r="37" spans="1:19" ht="5.0999999999999996" customHeight="1">
      <c r="A37" s="65">
        <v>16</v>
      </c>
      <c r="B37" s="41"/>
      <c r="C37" s="192"/>
      <c r="D37" s="193"/>
      <c r="E37" s="192"/>
      <c r="F37" s="193"/>
      <c r="G37" s="81"/>
      <c r="H37" s="91">
        <f t="shared" si="0"/>
        <v>125</v>
      </c>
      <c r="I37" s="41"/>
      <c r="K37" s="77">
        <v>39</v>
      </c>
      <c r="L37" s="41"/>
      <c r="M37" s="192"/>
      <c r="N37" s="194"/>
      <c r="O37" s="192"/>
      <c r="P37" s="193"/>
      <c r="Q37" s="81"/>
      <c r="R37" s="91">
        <f t="shared" si="1"/>
        <v>125</v>
      </c>
      <c r="S37" s="37"/>
    </row>
    <row r="38" spans="1:19" ht="5.0999999999999996" customHeight="1">
      <c r="A38" s="69">
        <v>17</v>
      </c>
      <c r="B38" s="39"/>
      <c r="C38" s="192"/>
      <c r="D38" s="193"/>
      <c r="E38" s="192"/>
      <c r="F38" s="193"/>
      <c r="G38" s="81"/>
      <c r="H38" s="91">
        <f t="shared" si="0"/>
        <v>125</v>
      </c>
      <c r="I38" s="39"/>
      <c r="K38" s="76">
        <v>40</v>
      </c>
      <c r="L38" s="39"/>
      <c r="M38" s="192"/>
      <c r="N38" s="194"/>
      <c r="O38" s="192"/>
      <c r="P38" s="193"/>
      <c r="Q38" s="82"/>
      <c r="R38" s="91">
        <f t="shared" si="1"/>
        <v>125</v>
      </c>
      <c r="S38" s="39"/>
    </row>
    <row r="39" spans="1:19" ht="5.0999999999999996" customHeight="1">
      <c r="A39" s="70">
        <v>18</v>
      </c>
      <c r="B39" s="41"/>
      <c r="C39" s="192"/>
      <c r="D39" s="193"/>
      <c r="E39" s="192"/>
      <c r="F39" s="193"/>
      <c r="G39" s="81"/>
      <c r="H39" s="91">
        <f t="shared" si="0"/>
        <v>125</v>
      </c>
      <c r="I39" s="41"/>
      <c r="K39" s="77">
        <v>41</v>
      </c>
      <c r="L39" s="41"/>
      <c r="M39" s="192"/>
      <c r="N39" s="194"/>
      <c r="O39" s="192"/>
      <c r="P39" s="193"/>
      <c r="Q39" s="82"/>
      <c r="R39" s="91">
        <f t="shared" si="1"/>
        <v>125</v>
      </c>
      <c r="S39" s="41"/>
    </row>
    <row r="40" spans="1:19" ht="5.0999999999999996" customHeight="1">
      <c r="A40" s="69">
        <v>19</v>
      </c>
      <c r="B40" s="39"/>
      <c r="C40" s="192"/>
      <c r="D40" s="193"/>
      <c r="E40" s="192"/>
      <c r="F40" s="193"/>
      <c r="G40" s="81"/>
      <c r="H40" s="91">
        <f t="shared" si="0"/>
        <v>125</v>
      </c>
      <c r="I40" s="39"/>
      <c r="K40" s="76">
        <v>42</v>
      </c>
      <c r="L40" s="39"/>
      <c r="M40" s="192"/>
      <c r="N40" s="194"/>
      <c r="O40" s="192"/>
      <c r="P40" s="193"/>
      <c r="Q40" s="82"/>
      <c r="R40" s="91">
        <f t="shared" si="1"/>
        <v>125</v>
      </c>
      <c r="S40" s="39"/>
    </row>
    <row r="41" spans="1:19" ht="5.0999999999999996" customHeight="1">
      <c r="A41" s="70">
        <v>20</v>
      </c>
      <c r="B41" s="41"/>
      <c r="C41" s="192"/>
      <c r="D41" s="193"/>
      <c r="E41" s="192"/>
      <c r="F41" s="193"/>
      <c r="G41" s="81"/>
      <c r="H41" s="91">
        <f t="shared" si="0"/>
        <v>125</v>
      </c>
      <c r="I41" s="41"/>
      <c r="K41" s="77">
        <v>43</v>
      </c>
      <c r="L41" s="41"/>
      <c r="M41" s="192"/>
      <c r="N41" s="194"/>
      <c r="O41" s="192"/>
      <c r="P41" s="193"/>
      <c r="Q41" s="82"/>
      <c r="R41" s="91">
        <f t="shared" si="1"/>
        <v>125</v>
      </c>
      <c r="S41" s="41"/>
    </row>
    <row r="42" spans="1:19" ht="17.100000000000001" customHeight="1">
      <c r="A42" s="71">
        <v>21</v>
      </c>
      <c r="B42" s="42"/>
      <c r="C42" s="192"/>
      <c r="D42" s="193"/>
      <c r="E42" s="192"/>
      <c r="F42" s="193"/>
      <c r="G42" s="81"/>
      <c r="H42" s="91">
        <f t="shared" si="0"/>
        <v>125</v>
      </c>
      <c r="I42" s="42"/>
      <c r="K42" s="78">
        <v>44</v>
      </c>
      <c r="L42" s="42"/>
      <c r="M42" s="192"/>
      <c r="N42" s="194"/>
      <c r="O42" s="192"/>
      <c r="P42" s="193"/>
      <c r="Q42" s="82"/>
      <c r="R42" s="91">
        <f t="shared" si="1"/>
        <v>125</v>
      </c>
      <c r="S42" s="42"/>
    </row>
    <row r="43" spans="1:19" ht="17.100000000000001" customHeight="1">
      <c r="A43" s="63">
        <v>22</v>
      </c>
      <c r="B43" s="23"/>
      <c r="C43" s="189"/>
      <c r="D43" s="190"/>
      <c r="E43" s="189"/>
      <c r="F43" s="190"/>
      <c r="G43" s="4"/>
      <c r="H43" s="91">
        <f t="shared" si="0"/>
        <v>125</v>
      </c>
      <c r="I43" s="23"/>
      <c r="J43" s="15"/>
      <c r="K43" s="63">
        <v>45</v>
      </c>
      <c r="L43" s="23"/>
      <c r="M43" s="189"/>
      <c r="N43" s="190"/>
      <c r="O43" s="191"/>
      <c r="P43" s="190"/>
      <c r="Q43" s="4"/>
      <c r="R43" s="91">
        <f t="shared" si="1"/>
        <v>125</v>
      </c>
      <c r="S43" s="23"/>
    </row>
    <row r="44" spans="1:19" ht="17.100000000000001" customHeight="1">
      <c r="A44" s="63">
        <v>23</v>
      </c>
      <c r="B44" s="23"/>
      <c r="C44" s="134"/>
      <c r="D44" s="23"/>
      <c r="E44" s="134"/>
      <c r="F44" s="23"/>
      <c r="G44" s="4"/>
      <c r="H44" s="91">
        <f t="shared" si="0"/>
        <v>125</v>
      </c>
      <c r="I44" s="23"/>
      <c r="J44" s="15"/>
      <c r="K44" s="63">
        <v>46</v>
      </c>
      <c r="L44" s="23"/>
      <c r="M44" s="134"/>
      <c r="N44" s="23"/>
      <c r="O44" s="173"/>
      <c r="P44" s="23"/>
      <c r="Q44" s="4"/>
      <c r="R44" s="91">
        <f t="shared" si="1"/>
        <v>125</v>
      </c>
      <c r="S44" s="23"/>
    </row>
    <row r="45" spans="1:19" ht="17.100000000000001" customHeight="1">
      <c r="A45" s="63">
        <v>24</v>
      </c>
      <c r="B45" s="4"/>
      <c r="C45" s="189"/>
      <c r="D45" s="190"/>
      <c r="E45" s="189"/>
      <c r="F45" s="190"/>
      <c r="G45" s="4"/>
      <c r="H45" s="91">
        <f t="shared" si="0"/>
        <v>125</v>
      </c>
      <c r="I45" s="23"/>
      <c r="J45" s="15"/>
      <c r="K45" s="63">
        <v>47</v>
      </c>
      <c r="L45" s="23"/>
      <c r="M45" s="189"/>
      <c r="N45" s="190"/>
      <c r="O45" s="191"/>
      <c r="P45" s="190"/>
      <c r="Q45" s="4"/>
      <c r="R45" s="91">
        <f t="shared" si="1"/>
        <v>125</v>
      </c>
      <c r="S45" s="23"/>
    </row>
    <row r="46" spans="1:19" ht="7.15" customHeight="1">
      <c r="A46" s="26"/>
      <c r="B46" s="2"/>
      <c r="C46" s="3"/>
      <c r="D46" s="3"/>
      <c r="E46" s="3"/>
      <c r="F46" s="3"/>
      <c r="G46" s="3"/>
      <c r="H46" s="3"/>
      <c r="I46" s="7"/>
      <c r="J46" s="3"/>
      <c r="K46" s="7"/>
      <c r="L46" s="3"/>
      <c r="M46" s="3"/>
      <c r="N46" s="3"/>
      <c r="O46" s="3"/>
      <c r="P46" s="3"/>
      <c r="Q46" s="3"/>
      <c r="R46" s="3"/>
      <c r="S46" s="3"/>
    </row>
    <row r="47" spans="1:19">
      <c r="A47" s="163" t="s">
        <v>155</v>
      </c>
      <c r="B47" s="2"/>
      <c r="C47" s="8"/>
      <c r="D47" s="8"/>
      <c r="E47" s="8"/>
      <c r="F47" s="8"/>
      <c r="G47" s="8"/>
      <c r="H47" s="8"/>
      <c r="I47" s="2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ht="6" customHeight="1">
      <c r="A48" s="26"/>
      <c r="B48" s="20"/>
      <c r="C48" s="17"/>
      <c r="D48" s="17"/>
      <c r="E48" s="17"/>
      <c r="F48" s="17"/>
      <c r="G48" s="17"/>
      <c r="H48" s="17"/>
      <c r="I48" s="20"/>
      <c r="J48" s="17"/>
      <c r="K48" s="17"/>
      <c r="L48" s="17"/>
      <c r="M48" s="17"/>
      <c r="N48" s="17"/>
      <c r="O48" s="17"/>
      <c r="P48" s="17"/>
      <c r="Q48" s="8"/>
      <c r="R48" s="8"/>
      <c r="S48" s="8"/>
    </row>
    <row r="49" spans="1:19" ht="4.9000000000000004" customHeight="1">
      <c r="A49" s="32"/>
      <c r="B49" s="2"/>
      <c r="C49" s="8"/>
      <c r="D49" s="8"/>
      <c r="E49" s="8"/>
      <c r="F49" s="8"/>
      <c r="G49" s="8"/>
      <c r="H49" s="8"/>
      <c r="I49" s="2"/>
      <c r="J49" s="8"/>
      <c r="K49" s="8"/>
      <c r="L49" s="8"/>
      <c r="M49" s="8"/>
      <c r="N49" s="8"/>
      <c r="O49" s="8"/>
      <c r="P49" s="8"/>
      <c r="Q49" s="52"/>
      <c r="R49" s="149"/>
      <c r="S49" s="8"/>
    </row>
    <row r="50" spans="1:19" ht="13.15" customHeight="1">
      <c r="A50" s="33"/>
      <c r="B50" s="49" t="s">
        <v>123</v>
      </c>
      <c r="C50" s="3"/>
      <c r="D50" s="3"/>
      <c r="E50" s="3"/>
      <c r="F50" s="3"/>
      <c r="G50" s="3"/>
      <c r="H50" s="3"/>
      <c r="I50" s="7"/>
      <c r="J50" s="3"/>
      <c r="K50" s="3"/>
      <c r="L50" s="3"/>
      <c r="M50" s="3"/>
      <c r="N50" s="3"/>
      <c r="O50" s="3"/>
      <c r="P50" s="3"/>
      <c r="Q50" s="181">
        <v>45747</v>
      </c>
      <c r="R50" s="25"/>
      <c r="S50" s="8"/>
    </row>
    <row r="51" spans="1:19" ht="13.15" customHeight="1">
      <c r="A51" s="50"/>
      <c r="B51" s="164" t="s">
        <v>161</v>
      </c>
      <c r="C51" s="165"/>
      <c r="D51" s="165"/>
      <c r="E51" s="165"/>
      <c r="F51" s="165"/>
      <c r="G51" s="165"/>
      <c r="H51" s="165"/>
      <c r="I51" s="166"/>
      <c r="J51" s="165"/>
      <c r="K51" s="165"/>
      <c r="L51" s="165"/>
      <c r="M51" s="165"/>
      <c r="N51" s="165"/>
      <c r="O51" s="165"/>
      <c r="P51" s="165"/>
      <c r="Q51" s="167"/>
      <c r="R51" s="25"/>
      <c r="S51" s="8"/>
    </row>
    <row r="52" spans="1:19" ht="13.15" customHeight="1">
      <c r="A52" s="50"/>
      <c r="B52" s="168" t="s">
        <v>162</v>
      </c>
      <c r="C52" s="169"/>
      <c r="D52" s="169"/>
      <c r="E52" s="169"/>
      <c r="F52" s="169"/>
      <c r="G52" s="169"/>
      <c r="H52" s="169"/>
      <c r="I52" s="170"/>
      <c r="J52" s="169"/>
      <c r="K52" s="169"/>
      <c r="L52" s="169"/>
      <c r="M52" s="169"/>
      <c r="N52" s="169"/>
      <c r="O52" s="169"/>
      <c r="P52" s="169"/>
      <c r="Q52" s="171"/>
      <c r="R52" s="25"/>
      <c r="S52" s="8"/>
    </row>
    <row r="53" spans="1:19" ht="13.15" customHeight="1">
      <c r="A53" s="50"/>
      <c r="B53" s="168" t="s">
        <v>163</v>
      </c>
      <c r="C53" s="169"/>
      <c r="D53" s="169"/>
      <c r="E53" s="169"/>
      <c r="F53" s="169"/>
      <c r="G53" s="3"/>
      <c r="H53" s="3"/>
      <c r="I53" s="7"/>
      <c r="J53" s="3"/>
      <c r="K53" s="3"/>
      <c r="L53" s="3"/>
      <c r="M53" s="3"/>
      <c r="N53" s="3"/>
      <c r="O53" s="3"/>
      <c r="P53" s="3"/>
      <c r="Q53" s="85"/>
      <c r="R53" s="25"/>
      <c r="S53" s="8"/>
    </row>
    <row r="54" spans="1:19" ht="13.15" customHeight="1">
      <c r="A54" s="50"/>
      <c r="B54" s="51" t="s">
        <v>160</v>
      </c>
      <c r="C54" s="3"/>
      <c r="D54" s="3"/>
      <c r="E54" s="3"/>
      <c r="F54" s="3"/>
      <c r="G54" s="3"/>
      <c r="H54" s="3"/>
      <c r="I54" s="7"/>
      <c r="J54" s="3"/>
      <c r="K54" s="3"/>
      <c r="L54" s="3"/>
      <c r="M54" s="3"/>
      <c r="N54" s="3"/>
      <c r="O54" s="3"/>
      <c r="P54" s="3"/>
      <c r="Q54" s="85"/>
      <c r="R54" s="25"/>
      <c r="S54" s="8"/>
    </row>
    <row r="55" spans="1:19" ht="13.15" customHeight="1">
      <c r="A55" s="50"/>
      <c r="B55" s="51"/>
      <c r="C55" s="3"/>
      <c r="D55" s="8" t="s">
        <v>154</v>
      </c>
      <c r="E55" s="3"/>
      <c r="F55" s="3"/>
      <c r="G55" s="3"/>
      <c r="H55" s="3"/>
      <c r="I55" s="7"/>
      <c r="J55" s="3"/>
      <c r="K55" s="3"/>
      <c r="L55" s="3"/>
      <c r="M55" s="3"/>
      <c r="N55" s="3"/>
      <c r="O55" s="3"/>
      <c r="P55" s="3"/>
      <c r="Q55" s="8"/>
      <c r="R55" s="25"/>
      <c r="S55" s="8"/>
    </row>
    <row r="56" spans="1:19" ht="6" customHeight="1">
      <c r="A56" s="26"/>
      <c r="B56" s="43"/>
      <c r="C56" s="9"/>
      <c r="D56" s="172"/>
      <c r="E56" s="9"/>
      <c r="F56" s="9"/>
      <c r="G56" s="9"/>
      <c r="H56" s="9"/>
      <c r="I56" s="45"/>
      <c r="J56" s="9"/>
      <c r="K56" s="9"/>
      <c r="L56" s="9"/>
      <c r="M56" s="9"/>
      <c r="N56" s="9"/>
      <c r="O56" s="9"/>
      <c r="P56" s="9"/>
      <c r="Q56" s="17"/>
      <c r="R56" s="150"/>
      <c r="S56" s="8"/>
    </row>
    <row r="57" spans="1:19" ht="14.1" customHeight="1"/>
    <row r="58" spans="1:19" ht="14.1" customHeight="1">
      <c r="A58" s="233" t="s">
        <v>27</v>
      </c>
      <c r="B58" s="233"/>
      <c r="C58" s="233"/>
      <c r="D58" t="s">
        <v>165</v>
      </c>
      <c r="L58" s="11"/>
      <c r="Q58" s="3"/>
      <c r="R58" s="3"/>
      <c r="S58" s="3"/>
    </row>
    <row r="62" spans="1:19" ht="18" customHeight="1"/>
    <row r="63" spans="1:19" ht="18" customHeight="1"/>
    <row r="64" spans="1:19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7" ht="15.6" customHeight="1"/>
    <row r="78" ht="15.6" customHeight="1"/>
    <row r="79" ht="15.6" customHeight="1"/>
    <row r="80" ht="15.6" customHeight="1"/>
    <row r="81" ht="15.6" customHeight="1"/>
    <row r="82" ht="15.6" customHeight="1"/>
    <row r="83" ht="15.6" customHeight="1"/>
    <row r="84" ht="6" customHeight="1"/>
    <row r="86" ht="6" customHeight="1"/>
    <row r="89" ht="6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3.15" customHeight="1"/>
    <row r="113" spans="1:1" ht="16.149999999999999" customHeight="1"/>
    <row r="114" spans="1:1" ht="16.149999999999999" customHeight="1"/>
    <row r="115" spans="1:1" ht="16.149999999999999" customHeight="1"/>
    <row r="116" spans="1:1" ht="16.149999999999999" customHeight="1"/>
    <row r="117" spans="1:1" ht="16.149999999999999" customHeight="1"/>
    <row r="118" spans="1:1" ht="16.149999999999999" customHeight="1"/>
    <row r="119" spans="1:1" ht="16.149999999999999" customHeight="1"/>
    <row r="120" spans="1:1" ht="7.15" customHeight="1"/>
    <row r="121" spans="1:1" ht="16.149999999999999" customHeight="1"/>
    <row r="122" spans="1:1" ht="16.149999999999999" customHeight="1"/>
    <row r="123" spans="1:1" ht="16.149999999999999" customHeight="1"/>
    <row r="124" spans="1:1" ht="16.149999999999999" customHeight="1">
      <c r="A124" s="34"/>
    </row>
    <row r="125" spans="1:1" ht="16.149999999999999" customHeight="1">
      <c r="A125" s="34"/>
    </row>
    <row r="126" spans="1:1" ht="16.149999999999999" customHeight="1"/>
  </sheetData>
  <mergeCells count="149">
    <mergeCell ref="A58:C58"/>
    <mergeCell ref="A9:C9"/>
    <mergeCell ref="N15:S15"/>
    <mergeCell ref="D9:E10"/>
    <mergeCell ref="G9:S9"/>
    <mergeCell ref="A10:C10"/>
    <mergeCell ref="G10:S10"/>
    <mergeCell ref="A11:C11"/>
    <mergeCell ref="D11:E12"/>
    <mergeCell ref="G11:S11"/>
    <mergeCell ref="A18:B18"/>
    <mergeCell ref="E18:F18"/>
    <mergeCell ref="G18:I18"/>
    <mergeCell ref="M18:N18"/>
    <mergeCell ref="A12:C12"/>
    <mergeCell ref="G12:S12"/>
    <mergeCell ref="M16:N16"/>
    <mergeCell ref="O17:P17"/>
    <mergeCell ref="Q16:S16"/>
    <mergeCell ref="A13:C13"/>
    <mergeCell ref="D13:E14"/>
    <mergeCell ref="G13:S13"/>
    <mergeCell ref="A14:C14"/>
    <mergeCell ref="G14:S14"/>
    <mergeCell ref="A15:E15"/>
    <mergeCell ref="G15:J15"/>
    <mergeCell ref="K15:M15"/>
    <mergeCell ref="R6:S6"/>
    <mergeCell ref="A7:C7"/>
    <mergeCell ref="D7:E8"/>
    <mergeCell ref="G7:S7"/>
    <mergeCell ref="A8:C8"/>
    <mergeCell ref="G8:S8"/>
    <mergeCell ref="A6:C6"/>
    <mergeCell ref="D6:J6"/>
    <mergeCell ref="K6:L6"/>
    <mergeCell ref="M6:O6"/>
    <mergeCell ref="A17:B17"/>
    <mergeCell ref="E17:F17"/>
    <mergeCell ref="G17:I17"/>
    <mergeCell ref="M17:N17"/>
    <mergeCell ref="Q17:S17"/>
    <mergeCell ref="A16:C16"/>
    <mergeCell ref="E16:F16"/>
    <mergeCell ref="G16:I16"/>
    <mergeCell ref="J16:L16"/>
    <mergeCell ref="O16:P16"/>
    <mergeCell ref="C21:D21"/>
    <mergeCell ref="E21:F21"/>
    <mergeCell ref="K21:L21"/>
    <mergeCell ref="M21:N21"/>
    <mergeCell ref="C22:D22"/>
    <mergeCell ref="E22:F22"/>
    <mergeCell ref="M22:N22"/>
    <mergeCell ref="O18:P18"/>
    <mergeCell ref="Q18:S18"/>
    <mergeCell ref="C20:D20"/>
    <mergeCell ref="E20:F20"/>
    <mergeCell ref="M20:N20"/>
    <mergeCell ref="O20:P20"/>
    <mergeCell ref="O22:P22"/>
    <mergeCell ref="C23:D23"/>
    <mergeCell ref="E23:F23"/>
    <mergeCell ref="M23:N23"/>
    <mergeCell ref="O23:P23"/>
    <mergeCell ref="C24:D24"/>
    <mergeCell ref="E24:F24"/>
    <mergeCell ref="M24:N24"/>
    <mergeCell ref="O24:P24"/>
    <mergeCell ref="C27:D27"/>
    <mergeCell ref="E27:F27"/>
    <mergeCell ref="M27:N27"/>
    <mergeCell ref="O27:P27"/>
    <mergeCell ref="C28:D28"/>
    <mergeCell ref="E28:F28"/>
    <mergeCell ref="M28:N28"/>
    <mergeCell ref="O28:P28"/>
    <mergeCell ref="C25:D25"/>
    <mergeCell ref="E25:F25"/>
    <mergeCell ref="M25:N25"/>
    <mergeCell ref="O25:P25"/>
    <mergeCell ref="C26:D26"/>
    <mergeCell ref="E26:F26"/>
    <mergeCell ref="M26:N26"/>
    <mergeCell ref="O26:P26"/>
    <mergeCell ref="C31:D31"/>
    <mergeCell ref="E31:F31"/>
    <mergeCell ref="M31:N31"/>
    <mergeCell ref="O31:P31"/>
    <mergeCell ref="C32:D32"/>
    <mergeCell ref="E32:F32"/>
    <mergeCell ref="M32:N32"/>
    <mergeCell ref="O32:P32"/>
    <mergeCell ref="C29:D29"/>
    <mergeCell ref="E29:F29"/>
    <mergeCell ref="M29:N29"/>
    <mergeCell ref="O29:P29"/>
    <mergeCell ref="C30:D30"/>
    <mergeCell ref="E30:F30"/>
    <mergeCell ref="M30:N30"/>
    <mergeCell ref="O30:P30"/>
    <mergeCell ref="C35:D35"/>
    <mergeCell ref="E35:F35"/>
    <mergeCell ref="M35:N35"/>
    <mergeCell ref="O35:P35"/>
    <mergeCell ref="C36:D36"/>
    <mergeCell ref="E36:F36"/>
    <mergeCell ref="M36:N36"/>
    <mergeCell ref="O36:P36"/>
    <mergeCell ref="C33:D33"/>
    <mergeCell ref="E33:F33"/>
    <mergeCell ref="M33:N33"/>
    <mergeCell ref="O33:P33"/>
    <mergeCell ref="C34:D34"/>
    <mergeCell ref="E34:F34"/>
    <mergeCell ref="M34:N34"/>
    <mergeCell ref="O34:P34"/>
    <mergeCell ref="C39:D39"/>
    <mergeCell ref="E39:F39"/>
    <mergeCell ref="M39:N39"/>
    <mergeCell ref="O39:P39"/>
    <mergeCell ref="C40:D40"/>
    <mergeCell ref="E40:F40"/>
    <mergeCell ref="M40:N40"/>
    <mergeCell ref="O40:P40"/>
    <mergeCell ref="C37:D37"/>
    <mergeCell ref="E37:F37"/>
    <mergeCell ref="M37:N37"/>
    <mergeCell ref="O37:P37"/>
    <mergeCell ref="C38:D38"/>
    <mergeCell ref="E38:F38"/>
    <mergeCell ref="M38:N38"/>
    <mergeCell ref="O38:P38"/>
    <mergeCell ref="C43:D43"/>
    <mergeCell ref="E43:F43"/>
    <mergeCell ref="M43:N43"/>
    <mergeCell ref="O43:P43"/>
    <mergeCell ref="C45:D45"/>
    <mergeCell ref="E45:F45"/>
    <mergeCell ref="M45:N45"/>
    <mergeCell ref="O45:P45"/>
    <mergeCell ref="C41:D41"/>
    <mergeCell ref="E41:F41"/>
    <mergeCell ref="M41:N41"/>
    <mergeCell ref="O41:P41"/>
    <mergeCell ref="C42:D42"/>
    <mergeCell ref="E42:F42"/>
    <mergeCell ref="M42:N42"/>
    <mergeCell ref="O42:P42"/>
  </mergeCells>
  <phoneticPr fontId="1"/>
  <pageMargins left="0.51181102362204722" right="0.19685039370078741" top="0.39370078740157483" bottom="0.27559055118110237" header="0.31496062992125984" footer="0.19685039370078741"/>
  <pageSetup paperSize="9" scale="90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31"/>
  <sheetViews>
    <sheetView workbookViewId="0">
      <selection activeCell="W10" sqref="W10"/>
    </sheetView>
  </sheetViews>
  <sheetFormatPr defaultRowHeight="13.5"/>
  <cols>
    <col min="1" max="1" width="3.375" customWidth="1"/>
    <col min="2" max="2" width="4.625" style="44" customWidth="1"/>
    <col min="3" max="3" width="2.875" customWidth="1"/>
    <col min="4" max="4" width="9.625" customWidth="1"/>
    <col min="5" max="5" width="3.625" customWidth="1"/>
    <col min="6" max="6" width="8.375" customWidth="1"/>
    <col min="7" max="7" width="9.375" customWidth="1"/>
    <col min="8" max="8" width="3.5" customWidth="1"/>
    <col min="9" max="9" width="3.5" style="46" customWidth="1"/>
    <col min="10" max="10" width="1.375" customWidth="1"/>
    <col min="11" max="11" width="4.125" customWidth="1"/>
    <col min="12" max="12" width="4.625" customWidth="1"/>
    <col min="13" max="13" width="2.75" customWidth="1"/>
    <col min="14" max="14" width="9.625" customWidth="1"/>
    <col min="15" max="15" width="3.625" customWidth="1"/>
    <col min="16" max="16" width="8.375" customWidth="1"/>
    <col min="17" max="17" width="9.375" customWidth="1"/>
    <col min="18" max="19" width="3.5" customWidth="1"/>
    <col min="20" max="20" width="2.25" customWidth="1"/>
    <col min="21" max="21" width="2.125" customWidth="1"/>
  </cols>
  <sheetData>
    <row r="1" spans="1:19">
      <c r="B1" s="57"/>
      <c r="C1" s="87" t="s">
        <v>44</v>
      </c>
      <c r="D1" s="83"/>
      <c r="E1" s="83"/>
      <c r="F1" s="83"/>
      <c r="G1" s="84"/>
      <c r="N1" s="90" t="s">
        <v>166</v>
      </c>
    </row>
    <row r="2" spans="1:19" ht="6" customHeight="1">
      <c r="C2" s="88"/>
      <c r="F2" s="89"/>
      <c r="P2" s="130"/>
    </row>
    <row r="3" spans="1:19" ht="21">
      <c r="B3" s="55"/>
      <c r="C3" s="55"/>
      <c r="D3" s="129"/>
      <c r="E3" s="260"/>
      <c r="F3" s="260"/>
      <c r="G3" s="86" t="s">
        <v>43</v>
      </c>
      <c r="H3" s="86" t="s">
        <v>0</v>
      </c>
      <c r="I3" s="86"/>
      <c r="J3" s="86"/>
      <c r="K3" s="86"/>
      <c r="L3" s="86"/>
      <c r="M3" s="86"/>
      <c r="N3" s="86"/>
      <c r="O3" s="86"/>
      <c r="P3" s="86"/>
      <c r="Q3" s="98"/>
      <c r="R3" s="55"/>
      <c r="S3" s="55"/>
    </row>
    <row r="4" spans="1:19" ht="7.9" customHeight="1">
      <c r="A4" s="30"/>
      <c r="B4" s="2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1"/>
      <c r="R4" s="1"/>
      <c r="S4" s="1"/>
    </row>
    <row r="5" spans="1:19" ht="17.45" customHeight="1">
      <c r="A5" s="31" t="s">
        <v>42</v>
      </c>
      <c r="B5" s="35"/>
      <c r="C5" s="13"/>
      <c r="D5" s="13"/>
      <c r="E5" s="13"/>
      <c r="F5" s="14"/>
      <c r="G5" s="1"/>
      <c r="H5" s="261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</row>
    <row r="6" spans="1:19" ht="24" customHeight="1">
      <c r="A6" s="223" t="s">
        <v>1</v>
      </c>
      <c r="B6" s="224"/>
      <c r="C6" s="225"/>
      <c r="D6" s="257"/>
      <c r="E6" s="258"/>
      <c r="F6" s="258"/>
      <c r="G6" s="258"/>
      <c r="H6" s="258"/>
      <c r="I6" s="258"/>
      <c r="J6" s="259"/>
      <c r="K6" s="256" t="s">
        <v>120</v>
      </c>
      <c r="L6" s="230"/>
      <c r="M6" s="206"/>
      <c r="N6" s="207"/>
      <c r="O6" s="208"/>
      <c r="P6" s="125" t="s">
        <v>121</v>
      </c>
      <c r="Q6" s="135"/>
      <c r="R6" s="254"/>
      <c r="S6" s="255"/>
    </row>
    <row r="7" spans="1:19" ht="18" customHeight="1">
      <c r="A7" s="211" t="s">
        <v>2</v>
      </c>
      <c r="B7" s="211"/>
      <c r="C7" s="211"/>
      <c r="D7" s="239"/>
      <c r="E7" s="240"/>
      <c r="F7" s="4" t="s">
        <v>3</v>
      </c>
      <c r="G7" s="243" t="s">
        <v>4</v>
      </c>
      <c r="H7" s="244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3"/>
    </row>
    <row r="8" spans="1:19" ht="18" customHeight="1">
      <c r="A8" s="217" t="s">
        <v>5</v>
      </c>
      <c r="B8" s="218"/>
      <c r="C8" s="219"/>
      <c r="D8" s="241"/>
      <c r="E8" s="242"/>
      <c r="F8" s="4" t="s">
        <v>6</v>
      </c>
      <c r="G8" s="131" t="s">
        <v>156</v>
      </c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3"/>
    </row>
    <row r="9" spans="1:19" ht="18" customHeight="1">
      <c r="A9" s="211" t="s">
        <v>8</v>
      </c>
      <c r="B9" s="211"/>
      <c r="C9" s="211"/>
      <c r="D9" s="239"/>
      <c r="E9" s="240"/>
      <c r="F9" s="4" t="s">
        <v>3</v>
      </c>
      <c r="G9" s="243" t="s">
        <v>9</v>
      </c>
      <c r="H9" s="244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3"/>
    </row>
    <row r="10" spans="1:19" ht="18" customHeight="1">
      <c r="A10" s="217" t="s">
        <v>5</v>
      </c>
      <c r="B10" s="218"/>
      <c r="C10" s="219"/>
      <c r="D10" s="241"/>
      <c r="E10" s="242"/>
      <c r="F10" s="4" t="s">
        <v>6</v>
      </c>
      <c r="G10" s="131" t="s">
        <v>156</v>
      </c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3"/>
    </row>
    <row r="11" spans="1:19" ht="18" customHeight="1">
      <c r="A11" s="223" t="s">
        <v>11</v>
      </c>
      <c r="B11" s="224"/>
      <c r="C11" s="225"/>
      <c r="D11" s="239"/>
      <c r="E11" s="240"/>
      <c r="F11" s="4" t="s">
        <v>3</v>
      </c>
      <c r="G11" s="243" t="s">
        <v>12</v>
      </c>
      <c r="H11" s="244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3"/>
    </row>
    <row r="12" spans="1:19" ht="18" customHeight="1">
      <c r="A12" s="237" t="s">
        <v>5</v>
      </c>
      <c r="B12" s="237"/>
      <c r="C12" s="237"/>
      <c r="D12" s="241"/>
      <c r="E12" s="242"/>
      <c r="F12" s="4" t="s">
        <v>6</v>
      </c>
      <c r="G12" s="131" t="s">
        <v>156</v>
      </c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3"/>
    </row>
    <row r="13" spans="1:19" ht="18" customHeight="1">
      <c r="A13" s="223" t="s">
        <v>24</v>
      </c>
      <c r="B13" s="224"/>
      <c r="C13" s="225"/>
      <c r="D13" s="239"/>
      <c r="E13" s="240"/>
      <c r="F13" s="4" t="s">
        <v>3</v>
      </c>
      <c r="G13" s="243" t="s">
        <v>12</v>
      </c>
      <c r="H13" s="244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3"/>
    </row>
    <row r="14" spans="1:19" ht="18" customHeight="1">
      <c r="A14" s="217" t="s">
        <v>25</v>
      </c>
      <c r="B14" s="218"/>
      <c r="C14" s="219"/>
      <c r="D14" s="241"/>
      <c r="E14" s="242"/>
      <c r="F14" s="4" t="s">
        <v>6</v>
      </c>
      <c r="G14" s="131" t="s">
        <v>156</v>
      </c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3"/>
    </row>
    <row r="15" spans="1:19" ht="18" customHeight="1">
      <c r="A15" s="189" t="s">
        <v>14</v>
      </c>
      <c r="B15" s="191"/>
      <c r="C15" s="191"/>
      <c r="D15" s="191"/>
      <c r="E15" s="190"/>
      <c r="F15" s="4" t="s">
        <v>15</v>
      </c>
      <c r="G15" s="206"/>
      <c r="H15" s="207"/>
      <c r="I15" s="207"/>
      <c r="J15" s="208"/>
      <c r="K15" s="206"/>
      <c r="L15" s="207"/>
      <c r="M15" s="207"/>
      <c r="N15" s="207"/>
      <c r="O15" s="97" t="s">
        <v>26</v>
      </c>
      <c r="P15" s="207"/>
      <c r="Q15" s="207"/>
      <c r="R15" s="207"/>
      <c r="S15" s="208"/>
    </row>
    <row r="16" spans="1:19" ht="16.899999999999999" customHeight="1">
      <c r="A16" s="205" t="s">
        <v>45</v>
      </c>
      <c r="B16" s="205"/>
      <c r="C16" s="205"/>
      <c r="D16" s="24" t="s">
        <v>16</v>
      </c>
      <c r="E16" s="205" t="s">
        <v>17</v>
      </c>
      <c r="F16" s="205"/>
      <c r="G16" s="205" t="s">
        <v>18</v>
      </c>
      <c r="H16" s="205"/>
      <c r="I16" s="205"/>
      <c r="J16" s="205" t="s">
        <v>46</v>
      </c>
      <c r="K16" s="205"/>
      <c r="L16" s="205"/>
      <c r="M16" s="205" t="s">
        <v>16</v>
      </c>
      <c r="N16" s="205"/>
      <c r="O16" s="205" t="s">
        <v>17</v>
      </c>
      <c r="P16" s="205"/>
      <c r="Q16" s="201" t="s">
        <v>18</v>
      </c>
      <c r="R16" s="238"/>
      <c r="S16" s="202"/>
    </row>
    <row r="17" spans="1:19" ht="18" customHeight="1">
      <c r="A17" s="203" t="s">
        <v>19</v>
      </c>
      <c r="B17" s="203"/>
      <c r="C17" s="4" t="s">
        <v>20</v>
      </c>
      <c r="D17" s="81"/>
      <c r="E17" s="192"/>
      <c r="F17" s="193"/>
      <c r="G17" s="192"/>
      <c r="H17" s="194"/>
      <c r="I17" s="193"/>
      <c r="J17" s="121" t="s">
        <v>39</v>
      </c>
      <c r="K17" s="16"/>
      <c r="L17" s="5" t="s">
        <v>20</v>
      </c>
      <c r="M17" s="192"/>
      <c r="N17" s="193"/>
      <c r="O17" s="192"/>
      <c r="P17" s="193"/>
      <c r="Q17" s="192"/>
      <c r="R17" s="194"/>
      <c r="S17" s="193"/>
    </row>
    <row r="18" spans="1:19" ht="17.45" customHeight="1">
      <c r="A18" s="236" t="s">
        <v>47</v>
      </c>
      <c r="B18" s="236"/>
      <c r="C18" s="4" t="s">
        <v>22</v>
      </c>
      <c r="D18" s="81"/>
      <c r="E18" s="192"/>
      <c r="F18" s="193"/>
      <c r="G18" s="192"/>
      <c r="H18" s="194"/>
      <c r="I18" s="193"/>
      <c r="J18" s="123" t="s">
        <v>40</v>
      </c>
      <c r="K18" s="59"/>
      <c r="L18" s="5" t="s">
        <v>22</v>
      </c>
      <c r="M18" s="192"/>
      <c r="N18" s="193"/>
      <c r="O18" s="192"/>
      <c r="P18" s="193"/>
      <c r="Q18" s="192"/>
      <c r="R18" s="194"/>
      <c r="S18" s="193"/>
    </row>
    <row r="19" spans="1:19" s="12" customFormat="1" ht="15.6" customHeight="1">
      <c r="A19" s="174"/>
      <c r="B19" s="178" t="s">
        <v>167</v>
      </c>
      <c r="C19" s="175"/>
      <c r="D19" s="175"/>
      <c r="E19" s="175"/>
      <c r="F19" s="175"/>
      <c r="G19" s="175"/>
      <c r="H19" s="175"/>
      <c r="I19" s="176"/>
      <c r="J19" s="175"/>
      <c r="K19" s="175"/>
      <c r="L19" s="175"/>
      <c r="M19" s="175"/>
      <c r="N19" s="175"/>
      <c r="O19" s="175"/>
      <c r="P19" s="175"/>
      <c r="Q19" s="175"/>
      <c r="R19" s="175"/>
      <c r="S19" s="175"/>
    </row>
    <row r="20" spans="1:19" s="10" customFormat="1" ht="13.9" customHeight="1">
      <c r="A20" s="24" t="s">
        <v>32</v>
      </c>
      <c r="B20" s="24" t="s">
        <v>31</v>
      </c>
      <c r="C20" s="201" t="s">
        <v>33</v>
      </c>
      <c r="D20" s="202"/>
      <c r="E20" s="201" t="s">
        <v>30</v>
      </c>
      <c r="F20" s="202"/>
      <c r="G20" s="24" t="s">
        <v>29</v>
      </c>
      <c r="H20" s="21" t="s">
        <v>28</v>
      </c>
      <c r="I20" s="21" t="s">
        <v>35</v>
      </c>
      <c r="J20" s="60"/>
      <c r="K20" s="24" t="s">
        <v>32</v>
      </c>
      <c r="L20" s="24" t="s">
        <v>31</v>
      </c>
      <c r="M20" s="201" t="s">
        <v>33</v>
      </c>
      <c r="N20" s="202"/>
      <c r="O20" s="201" t="s">
        <v>30</v>
      </c>
      <c r="P20" s="202"/>
      <c r="Q20" s="24" t="s">
        <v>29</v>
      </c>
      <c r="R20" s="18" t="s">
        <v>28</v>
      </c>
      <c r="S20" s="18" t="s">
        <v>35</v>
      </c>
    </row>
    <row r="21" spans="1:19" s="10" customFormat="1" ht="12.75" customHeight="1">
      <c r="A21" s="157" t="s">
        <v>158</v>
      </c>
      <c r="B21" s="158" t="s">
        <v>157</v>
      </c>
      <c r="C21" s="245" t="s">
        <v>41</v>
      </c>
      <c r="D21" s="246"/>
      <c r="E21" s="245" t="s">
        <v>37</v>
      </c>
      <c r="F21" s="246"/>
      <c r="G21" s="156">
        <v>19348</v>
      </c>
      <c r="H21" s="159">
        <f>DATEDIF(G21,Q50,"Y")</f>
        <v>74</v>
      </c>
      <c r="I21" s="160" t="s">
        <v>36</v>
      </c>
      <c r="J21" s="79"/>
      <c r="K21" s="249" t="s">
        <v>38</v>
      </c>
      <c r="L21" s="250"/>
      <c r="M21" s="251" t="s">
        <v>34</v>
      </c>
      <c r="N21" s="251"/>
      <c r="O21" s="22"/>
      <c r="P21" s="22"/>
      <c r="Q21" s="22"/>
      <c r="R21" s="22"/>
      <c r="S21" s="48"/>
    </row>
    <row r="22" spans="1:19" ht="16.899999999999999" customHeight="1">
      <c r="A22" s="61">
        <v>1</v>
      </c>
      <c r="B22" s="143"/>
      <c r="C22" s="247"/>
      <c r="D22" s="248"/>
      <c r="E22" s="189"/>
      <c r="F22" s="190"/>
      <c r="G22" s="126"/>
      <c r="H22" s="91">
        <f>DATEDIF(G22,$Q$50,"Y")</f>
        <v>127</v>
      </c>
      <c r="I22" s="58"/>
      <c r="J22" s="56"/>
      <c r="K22" s="61">
        <v>25</v>
      </c>
      <c r="L22" s="144"/>
      <c r="M22" s="247"/>
      <c r="N22" s="248"/>
      <c r="O22" s="252"/>
      <c r="P22" s="190"/>
      <c r="Q22" s="126"/>
      <c r="R22" s="91">
        <f>DATEDIF(Q22,$Q$50,"Y")</f>
        <v>127</v>
      </c>
      <c r="S22" s="58"/>
    </row>
    <row r="23" spans="1:19" ht="17.100000000000001" customHeight="1">
      <c r="A23" s="62">
        <v>2</v>
      </c>
      <c r="B23" s="143"/>
      <c r="C23" s="247"/>
      <c r="D23" s="248"/>
      <c r="E23" s="189"/>
      <c r="F23" s="253"/>
      <c r="G23" s="126"/>
      <c r="H23" s="91">
        <f t="shared" ref="H23:H45" si="0">DATEDIF(G23,$Q$50,"Y")</f>
        <v>127</v>
      </c>
      <c r="I23" s="23"/>
      <c r="J23" s="15"/>
      <c r="K23" s="61">
        <v>26</v>
      </c>
      <c r="L23" s="144"/>
      <c r="M23" s="247"/>
      <c r="N23" s="248"/>
      <c r="O23" s="191"/>
      <c r="P23" s="190"/>
      <c r="Q23" s="126"/>
      <c r="R23" s="91">
        <f t="shared" ref="R23:R45" si="1">DATEDIF(Q23,$Q$50,"Y")</f>
        <v>127</v>
      </c>
      <c r="S23" s="23"/>
    </row>
    <row r="24" spans="1:19" ht="17.100000000000001" customHeight="1">
      <c r="A24" s="63">
        <v>3</v>
      </c>
      <c r="B24" s="143"/>
      <c r="C24" s="247"/>
      <c r="D24" s="248"/>
      <c r="E24" s="189"/>
      <c r="F24" s="190"/>
      <c r="G24" s="126"/>
      <c r="H24" s="91">
        <f t="shared" si="0"/>
        <v>127</v>
      </c>
      <c r="I24" s="23"/>
      <c r="J24" s="15"/>
      <c r="K24" s="61">
        <v>27</v>
      </c>
      <c r="L24" s="144"/>
      <c r="M24" s="247"/>
      <c r="N24" s="248"/>
      <c r="O24" s="191"/>
      <c r="P24" s="190"/>
      <c r="Q24" s="126"/>
      <c r="R24" s="91">
        <f t="shared" si="1"/>
        <v>127</v>
      </c>
      <c r="S24" s="23"/>
    </row>
    <row r="25" spans="1:19" ht="17.100000000000001" customHeight="1">
      <c r="A25" s="63">
        <v>4</v>
      </c>
      <c r="B25" s="143"/>
      <c r="C25" s="247"/>
      <c r="D25" s="248"/>
      <c r="E25" s="189"/>
      <c r="F25" s="190"/>
      <c r="G25" s="126"/>
      <c r="H25" s="91">
        <f t="shared" si="0"/>
        <v>127</v>
      </c>
      <c r="I25" s="4"/>
      <c r="J25" s="27"/>
      <c r="K25" s="61">
        <v>28</v>
      </c>
      <c r="L25" s="144"/>
      <c r="M25" s="247"/>
      <c r="N25" s="248"/>
      <c r="O25" s="191"/>
      <c r="P25" s="190"/>
      <c r="Q25" s="126"/>
      <c r="R25" s="91">
        <f t="shared" si="1"/>
        <v>127</v>
      </c>
      <c r="S25" s="4"/>
    </row>
    <row r="26" spans="1:19" ht="17.100000000000001" customHeight="1">
      <c r="A26" s="63">
        <v>5</v>
      </c>
      <c r="B26" s="143"/>
      <c r="C26" s="247"/>
      <c r="D26" s="248"/>
      <c r="E26" s="192"/>
      <c r="F26" s="193"/>
      <c r="G26" s="126"/>
      <c r="H26" s="91">
        <f t="shared" si="0"/>
        <v>127</v>
      </c>
      <c r="I26" s="4"/>
      <c r="J26" s="27"/>
      <c r="K26" s="61">
        <v>29</v>
      </c>
      <c r="L26" s="144"/>
      <c r="M26" s="247"/>
      <c r="N26" s="248"/>
      <c r="O26" s="191"/>
      <c r="P26" s="190"/>
      <c r="Q26" s="126"/>
      <c r="R26" s="91">
        <f t="shared" si="1"/>
        <v>127</v>
      </c>
      <c r="S26" s="4"/>
    </row>
    <row r="27" spans="1:19" ht="17.100000000000001" customHeight="1">
      <c r="A27" s="63">
        <v>6</v>
      </c>
      <c r="B27" s="143"/>
      <c r="C27" s="247"/>
      <c r="D27" s="248"/>
      <c r="E27" s="192"/>
      <c r="F27" s="193"/>
      <c r="G27" s="126"/>
      <c r="H27" s="91">
        <f t="shared" si="0"/>
        <v>127</v>
      </c>
      <c r="I27" s="23"/>
      <c r="J27" s="15"/>
      <c r="K27" s="61">
        <v>30</v>
      </c>
      <c r="L27" s="144"/>
      <c r="M27" s="247"/>
      <c r="N27" s="248"/>
      <c r="O27" s="191"/>
      <c r="P27" s="190"/>
      <c r="Q27" s="126"/>
      <c r="R27" s="91">
        <f t="shared" si="1"/>
        <v>127</v>
      </c>
      <c r="S27" s="23"/>
    </row>
    <row r="28" spans="1:19" ht="17.100000000000001" customHeight="1">
      <c r="A28" s="64">
        <v>7</v>
      </c>
      <c r="B28" s="143"/>
      <c r="C28" s="247"/>
      <c r="D28" s="248"/>
      <c r="E28" s="192"/>
      <c r="F28" s="193"/>
      <c r="G28" s="126"/>
      <c r="H28" s="91">
        <f t="shared" si="0"/>
        <v>127</v>
      </c>
      <c r="I28" s="101"/>
      <c r="J28" s="3"/>
      <c r="K28" s="61">
        <v>31</v>
      </c>
      <c r="L28" s="144"/>
      <c r="M28" s="247"/>
      <c r="N28" s="248"/>
      <c r="O28" s="192"/>
      <c r="P28" s="193"/>
      <c r="Q28" s="126"/>
      <c r="R28" s="91">
        <f t="shared" si="1"/>
        <v>127</v>
      </c>
      <c r="S28" s="19"/>
    </row>
    <row r="29" spans="1:19" ht="16.899999999999999" customHeight="1">
      <c r="A29" s="65">
        <v>8</v>
      </c>
      <c r="B29" s="143"/>
      <c r="C29" s="247"/>
      <c r="D29" s="248"/>
      <c r="E29" s="192"/>
      <c r="F29" s="193"/>
      <c r="G29" s="126"/>
      <c r="H29" s="91">
        <f t="shared" si="0"/>
        <v>127</v>
      </c>
      <c r="I29" s="23"/>
      <c r="J29" s="8"/>
      <c r="K29" s="61">
        <v>32</v>
      </c>
      <c r="L29" s="144"/>
      <c r="M29" s="247"/>
      <c r="N29" s="248"/>
      <c r="O29" s="192"/>
      <c r="P29" s="193"/>
      <c r="Q29" s="126"/>
      <c r="R29" s="91">
        <f t="shared" si="1"/>
        <v>127</v>
      </c>
      <c r="S29" s="37"/>
    </row>
    <row r="30" spans="1:19" ht="17.100000000000001" customHeight="1">
      <c r="A30" s="66">
        <v>9</v>
      </c>
      <c r="B30" s="143"/>
      <c r="C30" s="247"/>
      <c r="D30" s="248"/>
      <c r="E30" s="192"/>
      <c r="F30" s="193"/>
      <c r="G30" s="126"/>
      <c r="H30" s="91">
        <f t="shared" si="0"/>
        <v>127</v>
      </c>
      <c r="I30" s="110"/>
      <c r="J30" s="8"/>
      <c r="K30" s="61">
        <v>33</v>
      </c>
      <c r="L30" s="144"/>
      <c r="M30" s="247"/>
      <c r="N30" s="248"/>
      <c r="O30" s="192"/>
      <c r="P30" s="193"/>
      <c r="Q30" s="126"/>
      <c r="R30" s="91">
        <f t="shared" si="1"/>
        <v>127</v>
      </c>
      <c r="S30" s="38"/>
    </row>
    <row r="31" spans="1:19" ht="17.100000000000001" customHeight="1">
      <c r="A31" s="65">
        <v>10</v>
      </c>
      <c r="B31" s="143"/>
      <c r="C31" s="247"/>
      <c r="D31" s="248"/>
      <c r="E31" s="192"/>
      <c r="F31" s="193"/>
      <c r="G31" s="126"/>
      <c r="H31" s="91">
        <f t="shared" si="0"/>
        <v>127</v>
      </c>
      <c r="I31" s="100"/>
      <c r="J31" s="8"/>
      <c r="K31" s="61">
        <v>34</v>
      </c>
      <c r="L31" s="144"/>
      <c r="M31" s="247"/>
      <c r="N31" s="248"/>
      <c r="O31" s="192"/>
      <c r="P31" s="193"/>
      <c r="Q31" s="126"/>
      <c r="R31" s="91">
        <f t="shared" si="1"/>
        <v>127</v>
      </c>
      <c r="S31" s="37"/>
    </row>
    <row r="32" spans="1:19" ht="17.100000000000001" customHeight="1">
      <c r="A32" s="67">
        <v>11</v>
      </c>
      <c r="B32" s="143"/>
      <c r="C32" s="247"/>
      <c r="D32" s="248"/>
      <c r="E32" s="192"/>
      <c r="F32" s="193"/>
      <c r="G32" s="126"/>
      <c r="H32" s="91">
        <f t="shared" si="0"/>
        <v>127</v>
      </c>
      <c r="I32" s="100"/>
      <c r="J32" s="3"/>
      <c r="K32" s="61">
        <v>35</v>
      </c>
      <c r="L32" s="144"/>
      <c r="M32" s="247"/>
      <c r="N32" s="248"/>
      <c r="O32" s="192"/>
      <c r="P32" s="193"/>
      <c r="Q32" s="126"/>
      <c r="R32" s="91">
        <f t="shared" si="1"/>
        <v>127</v>
      </c>
      <c r="S32" s="38"/>
    </row>
    <row r="33" spans="1:19" ht="17.100000000000001" customHeight="1">
      <c r="A33" s="65">
        <v>12</v>
      </c>
      <c r="B33" s="143"/>
      <c r="C33" s="247"/>
      <c r="D33" s="248"/>
      <c r="E33" s="192"/>
      <c r="F33" s="193"/>
      <c r="G33" s="126"/>
      <c r="H33" s="91">
        <f t="shared" si="0"/>
        <v>127</v>
      </c>
      <c r="I33" s="111"/>
      <c r="J33" s="3"/>
      <c r="K33" s="61">
        <v>36</v>
      </c>
      <c r="L33" s="144"/>
      <c r="M33" s="247"/>
      <c r="N33" s="248"/>
      <c r="O33" s="192"/>
      <c r="P33" s="193"/>
      <c r="Q33" s="126"/>
      <c r="R33" s="91">
        <f t="shared" si="1"/>
        <v>127</v>
      </c>
      <c r="S33" s="37"/>
    </row>
    <row r="34" spans="1:19" ht="17.100000000000001" customHeight="1">
      <c r="A34" s="66">
        <v>13</v>
      </c>
      <c r="B34" s="143"/>
      <c r="C34" s="247"/>
      <c r="D34" s="248"/>
      <c r="E34" s="192"/>
      <c r="F34" s="193"/>
      <c r="G34" s="126"/>
      <c r="H34" s="91">
        <f t="shared" si="0"/>
        <v>127</v>
      </c>
      <c r="I34" s="100"/>
      <c r="K34" s="61">
        <v>37</v>
      </c>
      <c r="L34" s="144"/>
      <c r="M34" s="247"/>
      <c r="N34" s="248"/>
      <c r="O34" s="192"/>
      <c r="P34" s="193"/>
      <c r="Q34" s="126"/>
      <c r="R34" s="91">
        <f t="shared" si="1"/>
        <v>127</v>
      </c>
      <c r="S34" s="38"/>
    </row>
    <row r="35" spans="1:19" ht="17.100000000000001" customHeight="1">
      <c r="A35" s="68">
        <v>14</v>
      </c>
      <c r="B35" s="143"/>
      <c r="C35" s="247"/>
      <c r="D35" s="248"/>
      <c r="E35" s="192"/>
      <c r="F35" s="193"/>
      <c r="G35" s="126"/>
      <c r="H35" s="91">
        <f t="shared" si="0"/>
        <v>127</v>
      </c>
      <c r="I35" s="111"/>
      <c r="K35" s="61">
        <v>38</v>
      </c>
      <c r="L35" s="144"/>
      <c r="M35" s="247"/>
      <c r="N35" s="248"/>
      <c r="O35" s="192"/>
      <c r="P35" s="193"/>
      <c r="Q35" s="126"/>
      <c r="R35" s="91">
        <f t="shared" si="1"/>
        <v>127</v>
      </c>
      <c r="S35" s="37"/>
    </row>
    <row r="36" spans="1:19" ht="17.100000000000001" customHeight="1">
      <c r="A36" s="69">
        <v>15</v>
      </c>
      <c r="B36" s="143"/>
      <c r="C36" s="247"/>
      <c r="D36" s="248"/>
      <c r="E36" s="192"/>
      <c r="F36" s="193"/>
      <c r="G36" s="126"/>
      <c r="H36" s="91">
        <f t="shared" si="0"/>
        <v>127</v>
      </c>
      <c r="I36" s="111"/>
      <c r="K36" s="61">
        <v>39</v>
      </c>
      <c r="L36" s="144"/>
      <c r="M36" s="247"/>
      <c r="N36" s="248"/>
      <c r="O36" s="192"/>
      <c r="P36" s="193"/>
      <c r="Q36" s="126"/>
      <c r="R36" s="91">
        <f t="shared" si="1"/>
        <v>127</v>
      </c>
      <c r="S36" s="38"/>
    </row>
    <row r="37" spans="1:19" ht="17.100000000000001" customHeight="1">
      <c r="A37" s="65">
        <v>16</v>
      </c>
      <c r="B37" s="143"/>
      <c r="C37" s="247"/>
      <c r="D37" s="248"/>
      <c r="E37" s="189"/>
      <c r="F37" s="190"/>
      <c r="G37" s="126"/>
      <c r="H37" s="91">
        <f t="shared" si="0"/>
        <v>127</v>
      </c>
      <c r="I37" s="23"/>
      <c r="K37" s="61">
        <v>40</v>
      </c>
      <c r="L37" s="144"/>
      <c r="M37" s="247"/>
      <c r="N37" s="248"/>
      <c r="O37" s="192"/>
      <c r="P37" s="193"/>
      <c r="Q37" s="126"/>
      <c r="R37" s="91">
        <f t="shared" si="1"/>
        <v>127</v>
      </c>
      <c r="S37" s="37"/>
    </row>
    <row r="38" spans="1:19" ht="17.100000000000001" customHeight="1">
      <c r="A38" s="69">
        <v>17</v>
      </c>
      <c r="B38" s="143"/>
      <c r="C38" s="247"/>
      <c r="D38" s="248"/>
      <c r="E38" s="192"/>
      <c r="F38" s="193"/>
      <c r="G38" s="126"/>
      <c r="H38" s="91">
        <f t="shared" si="0"/>
        <v>127</v>
      </c>
      <c r="I38" s="39"/>
      <c r="K38" s="61">
        <v>41</v>
      </c>
      <c r="L38" s="144"/>
      <c r="M38" s="247"/>
      <c r="N38" s="248"/>
      <c r="O38" s="192"/>
      <c r="P38" s="193"/>
      <c r="Q38" s="126"/>
      <c r="R38" s="91">
        <f t="shared" si="1"/>
        <v>127</v>
      </c>
      <c r="S38" s="39"/>
    </row>
    <row r="39" spans="1:19" ht="17.100000000000001" customHeight="1">
      <c r="A39" s="70">
        <v>18</v>
      </c>
      <c r="B39" s="143"/>
      <c r="C39" s="247"/>
      <c r="D39" s="248"/>
      <c r="E39" s="192"/>
      <c r="F39" s="193"/>
      <c r="G39" s="126"/>
      <c r="H39" s="91">
        <f t="shared" si="0"/>
        <v>127</v>
      </c>
      <c r="I39" s="41"/>
      <c r="K39" s="61">
        <v>42</v>
      </c>
      <c r="L39" s="144"/>
      <c r="M39" s="247"/>
      <c r="N39" s="248"/>
      <c r="O39" s="192"/>
      <c r="P39" s="193"/>
      <c r="Q39" s="126"/>
      <c r="R39" s="91">
        <f t="shared" si="1"/>
        <v>127</v>
      </c>
      <c r="S39" s="41"/>
    </row>
    <row r="40" spans="1:19" ht="17.100000000000001" customHeight="1">
      <c r="A40" s="69">
        <v>19</v>
      </c>
      <c r="B40" s="143"/>
      <c r="C40" s="247"/>
      <c r="D40" s="248"/>
      <c r="E40" s="192"/>
      <c r="F40" s="193"/>
      <c r="G40" s="126"/>
      <c r="H40" s="91">
        <f t="shared" si="0"/>
        <v>127</v>
      </c>
      <c r="I40" s="112"/>
      <c r="K40" s="61">
        <v>43</v>
      </c>
      <c r="L40" s="144"/>
      <c r="M40" s="247"/>
      <c r="N40" s="248"/>
      <c r="O40" s="192"/>
      <c r="P40" s="193"/>
      <c r="Q40" s="126"/>
      <c r="R40" s="91">
        <f t="shared" si="1"/>
        <v>127</v>
      </c>
      <c r="S40" s="39"/>
    </row>
    <row r="41" spans="1:19" ht="17.100000000000001" customHeight="1">
      <c r="A41" s="70">
        <v>20</v>
      </c>
      <c r="B41" s="143"/>
      <c r="C41" s="247"/>
      <c r="D41" s="248"/>
      <c r="E41" s="189"/>
      <c r="F41" s="190"/>
      <c r="G41" s="126"/>
      <c r="H41" s="91">
        <f t="shared" si="0"/>
        <v>127</v>
      </c>
      <c r="I41" s="23"/>
      <c r="K41" s="61">
        <v>44</v>
      </c>
      <c r="L41" s="144"/>
      <c r="M41" s="247"/>
      <c r="N41" s="248"/>
      <c r="O41" s="192"/>
      <c r="P41" s="193"/>
      <c r="Q41" s="126"/>
      <c r="R41" s="91">
        <f t="shared" si="1"/>
        <v>127</v>
      </c>
      <c r="S41" s="41"/>
    </row>
    <row r="42" spans="1:19" ht="17.100000000000001" customHeight="1">
      <c r="A42" s="71">
        <v>21</v>
      </c>
      <c r="B42" s="143"/>
      <c r="C42" s="247"/>
      <c r="D42" s="248"/>
      <c r="E42" s="189"/>
      <c r="F42" s="190"/>
      <c r="G42" s="126"/>
      <c r="H42" s="91">
        <f t="shared" si="0"/>
        <v>127</v>
      </c>
      <c r="I42" s="113"/>
      <c r="K42" s="61">
        <v>45</v>
      </c>
      <c r="L42" s="96"/>
      <c r="M42" s="192"/>
      <c r="N42" s="194"/>
      <c r="O42" s="192"/>
      <c r="P42" s="193"/>
      <c r="Q42" s="127"/>
      <c r="R42" s="91">
        <f t="shared" si="1"/>
        <v>127</v>
      </c>
      <c r="S42" s="42"/>
    </row>
    <row r="43" spans="1:19" ht="17.100000000000001" customHeight="1">
      <c r="A43" s="71">
        <v>22</v>
      </c>
      <c r="B43" s="143"/>
      <c r="C43" s="247"/>
      <c r="D43" s="248"/>
      <c r="E43" s="189"/>
      <c r="F43" s="190"/>
      <c r="G43" s="126"/>
      <c r="H43" s="91">
        <f t="shared" si="0"/>
        <v>127</v>
      </c>
      <c r="I43" s="113"/>
      <c r="K43" s="61">
        <v>46</v>
      </c>
      <c r="L43" s="42"/>
      <c r="M43" s="192"/>
      <c r="N43" s="193"/>
      <c r="O43" s="192"/>
      <c r="P43" s="193"/>
      <c r="Q43" s="127"/>
      <c r="R43" s="91">
        <f t="shared" si="1"/>
        <v>127</v>
      </c>
      <c r="S43" s="42"/>
    </row>
    <row r="44" spans="1:19" ht="17.100000000000001" customHeight="1">
      <c r="A44" s="71">
        <v>23</v>
      </c>
      <c r="B44" s="143"/>
      <c r="C44" s="247"/>
      <c r="D44" s="248"/>
      <c r="E44" s="189"/>
      <c r="F44" s="190"/>
      <c r="G44" s="126"/>
      <c r="H44" s="91">
        <f t="shared" si="0"/>
        <v>127</v>
      </c>
      <c r="I44" s="113"/>
      <c r="K44" s="61">
        <v>47</v>
      </c>
      <c r="L44" s="42"/>
      <c r="M44" s="192"/>
      <c r="N44" s="193"/>
      <c r="O44" s="192"/>
      <c r="P44" s="193"/>
      <c r="Q44" s="127"/>
      <c r="R44" s="91">
        <f t="shared" si="1"/>
        <v>127</v>
      </c>
      <c r="S44" s="42"/>
    </row>
    <row r="45" spans="1:19" ht="17.100000000000001" customHeight="1">
      <c r="A45" s="71">
        <v>24</v>
      </c>
      <c r="B45" s="143"/>
      <c r="C45" s="247"/>
      <c r="D45" s="248"/>
      <c r="E45" s="189"/>
      <c r="F45" s="190"/>
      <c r="G45" s="126"/>
      <c r="H45" s="91">
        <f t="shared" si="0"/>
        <v>127</v>
      </c>
      <c r="I45" s="114"/>
      <c r="J45" s="15"/>
      <c r="K45" s="61">
        <v>48</v>
      </c>
      <c r="L45" s="23"/>
      <c r="M45" s="247"/>
      <c r="N45" s="248"/>
      <c r="O45" s="189"/>
      <c r="P45" s="190"/>
      <c r="Q45" s="126"/>
      <c r="R45" s="91">
        <f t="shared" si="1"/>
        <v>127</v>
      </c>
      <c r="S45" s="23"/>
    </row>
    <row r="46" spans="1:19" ht="7.15" customHeight="1">
      <c r="A46" s="26"/>
      <c r="B46" s="2"/>
      <c r="C46" s="3"/>
      <c r="D46" s="3"/>
      <c r="E46" s="3"/>
      <c r="F46" s="3"/>
      <c r="G46" s="3"/>
      <c r="H46" s="3"/>
      <c r="I46" s="7"/>
      <c r="J46" s="3"/>
      <c r="K46" s="7"/>
      <c r="L46" s="3"/>
      <c r="M46" s="3"/>
      <c r="N46" s="3"/>
      <c r="O46" s="3"/>
      <c r="P46" s="3"/>
      <c r="Q46" s="3"/>
      <c r="R46" s="3"/>
      <c r="S46" s="3"/>
    </row>
    <row r="47" spans="1:19">
      <c r="A47" s="26" t="s">
        <v>155</v>
      </c>
      <c r="B47" s="2"/>
      <c r="C47" s="8"/>
      <c r="D47" s="8"/>
      <c r="E47" s="8"/>
      <c r="F47" s="8"/>
      <c r="G47" s="8"/>
      <c r="H47" s="8"/>
      <c r="I47" s="2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ht="6" customHeight="1">
      <c r="A48" s="26"/>
      <c r="B48" s="20"/>
      <c r="C48" s="17"/>
      <c r="D48" s="17"/>
      <c r="E48" s="17"/>
      <c r="F48" s="17"/>
      <c r="G48" s="17"/>
      <c r="H48" s="17"/>
      <c r="I48" s="20"/>
      <c r="J48" s="17"/>
      <c r="K48" s="17"/>
      <c r="L48" s="17"/>
      <c r="M48" s="17"/>
      <c r="N48" s="17"/>
      <c r="O48" s="17"/>
      <c r="P48" s="17"/>
      <c r="Q48" s="8"/>
      <c r="R48" s="8"/>
      <c r="S48" s="8"/>
    </row>
    <row r="49" spans="1:19" ht="4.9000000000000004" customHeight="1">
      <c r="A49" s="32"/>
      <c r="B49" s="2"/>
      <c r="C49" s="8"/>
      <c r="D49" s="8"/>
      <c r="E49" s="8"/>
      <c r="F49" s="8"/>
      <c r="G49" s="8"/>
      <c r="H49" s="8"/>
      <c r="I49" s="2"/>
      <c r="J49" s="8"/>
      <c r="K49" s="8"/>
      <c r="L49" s="8"/>
      <c r="M49" s="8"/>
      <c r="N49" s="8"/>
      <c r="O49" s="8"/>
      <c r="P49" s="8"/>
      <c r="Q49" s="52"/>
      <c r="R49" s="149"/>
      <c r="S49" s="8"/>
    </row>
    <row r="50" spans="1:19" ht="13.15" customHeight="1">
      <c r="A50" s="33"/>
      <c r="B50" s="49" t="s">
        <v>123</v>
      </c>
      <c r="C50" s="3"/>
      <c r="D50" s="3"/>
      <c r="E50" s="3"/>
      <c r="F50" s="3"/>
      <c r="G50" s="3"/>
      <c r="H50" s="3"/>
      <c r="I50" s="7"/>
      <c r="J50" s="3"/>
      <c r="K50" s="3"/>
      <c r="L50" s="3"/>
      <c r="M50" s="3"/>
      <c r="N50" s="3"/>
      <c r="O50" s="3"/>
      <c r="P50" s="3"/>
      <c r="Q50" s="161">
        <v>46477</v>
      </c>
      <c r="R50" s="25"/>
      <c r="S50" s="8"/>
    </row>
    <row r="51" spans="1:19" ht="13.15" customHeight="1">
      <c r="A51" s="50"/>
      <c r="B51" s="51" t="s">
        <v>161</v>
      </c>
      <c r="C51" s="3"/>
      <c r="D51" s="3"/>
      <c r="E51" s="3"/>
      <c r="F51" s="3"/>
      <c r="G51" s="3"/>
      <c r="H51" s="3"/>
      <c r="I51" s="7"/>
      <c r="J51" s="3"/>
      <c r="K51" s="3"/>
      <c r="L51" s="3"/>
      <c r="M51" s="3"/>
      <c r="N51" s="3"/>
      <c r="O51" s="3"/>
      <c r="P51" s="3"/>
      <c r="Q51" s="85"/>
      <c r="R51" s="25"/>
      <c r="S51" s="8"/>
    </row>
    <row r="52" spans="1:19" ht="13.15" customHeight="1">
      <c r="A52" s="50"/>
      <c r="B52" s="51" t="s">
        <v>162</v>
      </c>
      <c r="C52" s="3"/>
      <c r="D52" s="3"/>
      <c r="E52" s="3"/>
      <c r="F52" s="3"/>
      <c r="G52" s="3"/>
      <c r="H52" s="3"/>
      <c r="I52" s="7"/>
      <c r="J52" s="3"/>
      <c r="K52" s="3"/>
      <c r="L52" s="3"/>
      <c r="M52" s="3"/>
      <c r="N52" s="3"/>
      <c r="O52" s="3"/>
      <c r="P52" s="3"/>
      <c r="Q52" s="85"/>
      <c r="R52" s="25"/>
      <c r="S52" s="8"/>
    </row>
    <row r="53" spans="1:19" ht="13.15" customHeight="1">
      <c r="A53" s="50"/>
      <c r="B53" s="51" t="s">
        <v>163</v>
      </c>
      <c r="C53" s="3"/>
      <c r="D53" s="3"/>
      <c r="E53" s="3"/>
      <c r="F53" s="3"/>
      <c r="G53" s="3"/>
      <c r="H53" s="3"/>
      <c r="I53" s="7"/>
      <c r="J53" s="3"/>
      <c r="K53" s="3"/>
      <c r="L53" s="3"/>
      <c r="M53" s="3"/>
      <c r="N53" s="3"/>
      <c r="O53" s="3"/>
      <c r="P53" s="3"/>
      <c r="Q53" s="85"/>
      <c r="R53" s="25"/>
      <c r="S53" s="8"/>
    </row>
    <row r="54" spans="1:19" ht="13.15" customHeight="1">
      <c r="A54" s="50"/>
      <c r="B54" s="51" t="s">
        <v>160</v>
      </c>
      <c r="C54" s="3"/>
      <c r="D54" s="3"/>
      <c r="E54" s="3"/>
      <c r="F54" s="3"/>
      <c r="G54" s="3"/>
      <c r="H54" s="3"/>
      <c r="I54" s="7"/>
      <c r="J54" s="3"/>
      <c r="K54" s="3"/>
      <c r="L54" s="3"/>
      <c r="M54" s="3"/>
      <c r="N54" s="3"/>
      <c r="O54" s="3"/>
      <c r="P54" s="3"/>
      <c r="Q54" s="85"/>
      <c r="R54" s="25"/>
      <c r="S54" s="8"/>
    </row>
    <row r="55" spans="1:19" ht="13.15" customHeight="1">
      <c r="A55" s="50"/>
      <c r="B55" s="51"/>
      <c r="C55" s="3"/>
      <c r="D55" s="8" t="s">
        <v>154</v>
      </c>
      <c r="E55" s="3"/>
      <c r="F55" s="3"/>
      <c r="G55" s="3"/>
      <c r="H55" s="3"/>
      <c r="I55" s="7"/>
      <c r="J55" s="3"/>
      <c r="K55" s="3"/>
      <c r="L55" s="3"/>
      <c r="M55" s="3"/>
      <c r="N55" s="3"/>
      <c r="O55" s="3"/>
      <c r="P55" s="3"/>
      <c r="Q55" s="8"/>
      <c r="R55" s="25"/>
      <c r="S55" s="8"/>
    </row>
    <row r="56" spans="1:19" ht="6" customHeight="1">
      <c r="A56" s="26"/>
      <c r="B56" s="43"/>
      <c r="C56" s="9"/>
      <c r="E56" s="9"/>
      <c r="F56" s="9"/>
      <c r="G56" s="9"/>
      <c r="H56" s="9"/>
      <c r="I56" s="45"/>
      <c r="J56" s="9"/>
      <c r="K56" s="9"/>
      <c r="L56" s="9"/>
      <c r="M56" s="9"/>
      <c r="N56" s="9"/>
      <c r="O56" s="9"/>
      <c r="P56" s="9"/>
      <c r="Q56" s="17"/>
      <c r="R56" s="150"/>
      <c r="S56" s="8"/>
    </row>
    <row r="57" spans="1:19" ht="9.75" customHeight="1">
      <c r="A57" s="26"/>
      <c r="B57" s="2"/>
      <c r="C57" s="3"/>
      <c r="D57" s="52"/>
      <c r="E57" s="3"/>
      <c r="F57" s="3"/>
      <c r="G57" s="3"/>
      <c r="H57" s="3"/>
      <c r="I57" s="7"/>
      <c r="J57" s="3"/>
      <c r="K57" s="3"/>
      <c r="L57" s="3"/>
      <c r="M57" s="3"/>
      <c r="N57" s="3"/>
      <c r="O57" s="3"/>
      <c r="P57" s="3"/>
      <c r="Q57" s="8"/>
      <c r="R57" s="8"/>
      <c r="S57" s="8"/>
    </row>
    <row r="58" spans="1:19" ht="14.1" customHeight="1">
      <c r="A58" s="233" t="s">
        <v>27</v>
      </c>
      <c r="B58" s="233"/>
      <c r="C58" s="233"/>
      <c r="D58" t="s">
        <v>132</v>
      </c>
      <c r="L58" s="11"/>
      <c r="Q58" s="3"/>
      <c r="R58" s="3"/>
      <c r="S58" s="3"/>
    </row>
    <row r="59" spans="1:19" ht="14.1" customHeight="1">
      <c r="A59" s="12"/>
      <c r="B59" s="12"/>
      <c r="C59" s="11"/>
      <c r="L59" s="11"/>
      <c r="Q59" s="3"/>
      <c r="R59" s="3"/>
      <c r="S59" s="3"/>
    </row>
    <row r="60" spans="1:19" ht="14.1" customHeight="1">
      <c r="A60" s="12"/>
      <c r="C60" s="11"/>
      <c r="L60" s="11"/>
      <c r="Q60" s="3"/>
      <c r="R60" s="3"/>
      <c r="S60" s="3"/>
    </row>
    <row r="61" spans="1:19" ht="14.1" customHeight="1">
      <c r="C61" s="11"/>
      <c r="M61" s="11"/>
      <c r="Q61" s="3"/>
      <c r="R61" s="3"/>
      <c r="S61" s="3"/>
    </row>
    <row r="62" spans="1:19" ht="14.1" customHeight="1">
      <c r="A62" s="26"/>
      <c r="M62" s="11"/>
      <c r="Q62" s="3"/>
      <c r="R62" s="3"/>
      <c r="S62" s="3"/>
    </row>
    <row r="63" spans="1:19" ht="12" customHeight="1">
      <c r="D63" s="11"/>
    </row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2" ht="15.6" customHeight="1"/>
    <row r="83" ht="15.6" customHeight="1"/>
    <row r="84" ht="15.6" customHeight="1"/>
    <row r="85" ht="15.6" customHeight="1"/>
    <row r="86" ht="15.6" customHeight="1"/>
    <row r="87" ht="15.6" customHeight="1"/>
    <row r="88" ht="15.6" customHeight="1"/>
    <row r="89" ht="6" customHeight="1"/>
    <row r="91" ht="6" customHeight="1"/>
    <row r="94" ht="6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3.15" customHeight="1"/>
    <row r="118" ht="16.149999999999999" customHeight="1"/>
    <row r="119" ht="16.149999999999999" customHeight="1"/>
    <row r="120" ht="16.149999999999999" customHeight="1"/>
    <row r="121" ht="16.149999999999999" customHeight="1"/>
    <row r="122" ht="16.149999999999999" customHeight="1"/>
    <row r="123" ht="16.149999999999999" customHeight="1"/>
    <row r="124" ht="16.149999999999999" customHeight="1"/>
    <row r="125" ht="7.15" customHeight="1"/>
    <row r="126" ht="16.149999999999999" customHeight="1"/>
    <row r="127" ht="16.149999999999999" customHeight="1"/>
    <row r="128" ht="16.149999999999999" customHeight="1"/>
    <row r="129" spans="1:1" ht="16.149999999999999" customHeight="1">
      <c r="A129" s="34"/>
    </row>
    <row r="130" spans="1:1" ht="16.149999999999999" customHeight="1">
      <c r="A130" s="34"/>
    </row>
    <row r="131" spans="1:1" ht="16.149999999999999" customHeight="1"/>
  </sheetData>
  <mergeCells count="151">
    <mergeCell ref="E3:F3"/>
    <mergeCell ref="M41:N41"/>
    <mergeCell ref="O41:P41"/>
    <mergeCell ref="M42:N42"/>
    <mergeCell ref="M36:N36"/>
    <mergeCell ref="O36:P36"/>
    <mergeCell ref="O42:P42"/>
    <mergeCell ref="M45:N45"/>
    <mergeCell ref="O45:P45"/>
    <mergeCell ref="M37:N37"/>
    <mergeCell ref="O37:P37"/>
    <mergeCell ref="M38:N38"/>
    <mergeCell ref="O38:P38"/>
    <mergeCell ref="M39:N39"/>
    <mergeCell ref="O39:P39"/>
    <mergeCell ref="M40:N40"/>
    <mergeCell ref="O40:P40"/>
    <mergeCell ref="H5:S5"/>
    <mergeCell ref="G17:I17"/>
    <mergeCell ref="G18:I18"/>
    <mergeCell ref="E17:F17"/>
    <mergeCell ref="E18:F18"/>
    <mergeCell ref="A15:E15"/>
    <mergeCell ref="G15:J15"/>
    <mergeCell ref="A6:C6"/>
    <mergeCell ref="R6:S6"/>
    <mergeCell ref="M29:N29"/>
    <mergeCell ref="O29:P29"/>
    <mergeCell ref="M30:N30"/>
    <mergeCell ref="O30:P30"/>
    <mergeCell ref="A7:C7"/>
    <mergeCell ref="D7:E8"/>
    <mergeCell ref="A8:C8"/>
    <mergeCell ref="K6:L6"/>
    <mergeCell ref="D6:J6"/>
    <mergeCell ref="M6:O6"/>
    <mergeCell ref="A9:C9"/>
    <mergeCell ref="D9:E10"/>
    <mergeCell ref="A10:C10"/>
    <mergeCell ref="O16:P16"/>
    <mergeCell ref="A11:C11"/>
    <mergeCell ref="D11:E12"/>
    <mergeCell ref="A12:C12"/>
    <mergeCell ref="A13:C13"/>
    <mergeCell ref="D13:E14"/>
    <mergeCell ref="A14:C14"/>
    <mergeCell ref="A18:B18"/>
    <mergeCell ref="A17:B17"/>
    <mergeCell ref="A16:C16"/>
    <mergeCell ref="E16:F16"/>
    <mergeCell ref="G16:I16"/>
    <mergeCell ref="J16:L16"/>
    <mergeCell ref="M16:N16"/>
    <mergeCell ref="Q16:S16"/>
    <mergeCell ref="M28:N28"/>
    <mergeCell ref="O28:P28"/>
    <mergeCell ref="M22:N22"/>
    <mergeCell ref="M26:N26"/>
    <mergeCell ref="O26:P26"/>
    <mergeCell ref="O25:P25"/>
    <mergeCell ref="M23:N23"/>
    <mergeCell ref="C20:D20"/>
    <mergeCell ref="E20:F20"/>
    <mergeCell ref="M20:N20"/>
    <mergeCell ref="O20:P20"/>
    <mergeCell ref="O17:P17"/>
    <mergeCell ref="M17:N17"/>
    <mergeCell ref="M18:N18"/>
    <mergeCell ref="O18:P18"/>
    <mergeCell ref="Q17:S17"/>
    <mergeCell ref="Q18:S18"/>
    <mergeCell ref="C22:D22"/>
    <mergeCell ref="E22:F22"/>
    <mergeCell ref="C23:D23"/>
    <mergeCell ref="E23:F23"/>
    <mergeCell ref="M31:N31"/>
    <mergeCell ref="O31:P31"/>
    <mergeCell ref="M32:N32"/>
    <mergeCell ref="O32:P32"/>
    <mergeCell ref="M33:N33"/>
    <mergeCell ref="O33:P33"/>
    <mergeCell ref="C39:D39"/>
    <mergeCell ref="E39:F39"/>
    <mergeCell ref="C40:D40"/>
    <mergeCell ref="E40:F40"/>
    <mergeCell ref="C41:D41"/>
    <mergeCell ref="E41:F41"/>
    <mergeCell ref="C42:D42"/>
    <mergeCell ref="E42:F42"/>
    <mergeCell ref="C45:D45"/>
    <mergeCell ref="E45:F45"/>
    <mergeCell ref="C43:D43"/>
    <mergeCell ref="C44:D44"/>
    <mergeCell ref="E43:F43"/>
    <mergeCell ref="E44:F44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A58:C58"/>
    <mergeCell ref="C21:D21"/>
    <mergeCell ref="E21:F21"/>
    <mergeCell ref="C24:D24"/>
    <mergeCell ref="C25:D25"/>
    <mergeCell ref="C26:D26"/>
    <mergeCell ref="E24:F24"/>
    <mergeCell ref="M25:N25"/>
    <mergeCell ref="C27:D27"/>
    <mergeCell ref="E27:F27"/>
    <mergeCell ref="E25:F25"/>
    <mergeCell ref="E26:F26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M43:N43"/>
    <mergeCell ref="M44:N44"/>
    <mergeCell ref="O43:P43"/>
    <mergeCell ref="O44:P44"/>
    <mergeCell ref="K15:N15"/>
    <mergeCell ref="P15:S15"/>
    <mergeCell ref="G7:H7"/>
    <mergeCell ref="G9:H9"/>
    <mergeCell ref="G11:H11"/>
    <mergeCell ref="G13:H13"/>
    <mergeCell ref="K21:L21"/>
    <mergeCell ref="M21:N21"/>
    <mergeCell ref="O23:P23"/>
    <mergeCell ref="O22:P22"/>
    <mergeCell ref="M24:N24"/>
    <mergeCell ref="O24:P24"/>
    <mergeCell ref="M27:N27"/>
    <mergeCell ref="O27:P27"/>
    <mergeCell ref="M34:N34"/>
    <mergeCell ref="O34:P34"/>
    <mergeCell ref="M35:N35"/>
    <mergeCell ref="O35:P35"/>
  </mergeCells>
  <phoneticPr fontId="1"/>
  <pageMargins left="0.39370078740157483" right="0" top="0.39370078740157483" bottom="0.19685039370078741" header="0" footer="0"/>
  <pageSetup paperSize="9" scale="97" orientation="portrait" horizontalDpi="4294967293" verticalDpi="4294967293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53"/>
  <sheetViews>
    <sheetView workbookViewId="0">
      <selection activeCell="J12" sqref="J12:M12"/>
    </sheetView>
  </sheetViews>
  <sheetFormatPr defaultRowHeight="13.5"/>
  <cols>
    <col min="1" max="1" width="0.75" customWidth="1"/>
    <col min="2" max="13" width="3.125" customWidth="1"/>
    <col min="14" max="15" width="3.625" customWidth="1"/>
    <col min="16" max="16" width="3.125" customWidth="1"/>
    <col min="17" max="17" width="2.375" customWidth="1"/>
    <col min="18" max="18" width="2.625" customWidth="1"/>
  </cols>
  <sheetData>
    <row r="2" spans="1:17" ht="15.95" customHeight="1">
      <c r="C2" t="s">
        <v>150</v>
      </c>
    </row>
    <row r="3" spans="1:17" ht="15.95" customHeight="1">
      <c r="B3" s="271">
        <f>選手エントリー表!R6</f>
        <v>0</v>
      </c>
      <c r="C3" s="272"/>
      <c r="D3" s="278">
        <f>選手エントリー表!D6</f>
        <v>0</v>
      </c>
      <c r="E3" s="279"/>
      <c r="F3" s="279"/>
      <c r="G3" s="279"/>
      <c r="H3" s="279"/>
      <c r="I3" s="279"/>
      <c r="J3" s="279"/>
      <c r="K3" s="280"/>
      <c r="L3" s="271" t="s">
        <v>152</v>
      </c>
      <c r="M3" s="272"/>
      <c r="N3" s="275"/>
      <c r="O3" s="272" t="s">
        <v>151</v>
      </c>
      <c r="P3" s="272"/>
      <c r="Q3" s="275"/>
    </row>
    <row r="4" spans="1:17" ht="15.95" customHeight="1">
      <c r="B4" s="273"/>
      <c r="C4" s="274"/>
      <c r="D4" s="281"/>
      <c r="E4" s="282"/>
      <c r="F4" s="282"/>
      <c r="G4" s="282"/>
      <c r="H4" s="282"/>
      <c r="I4" s="282"/>
      <c r="J4" s="282"/>
      <c r="K4" s="283"/>
      <c r="L4" s="284">
        <f>選手エントリー表!M6</f>
        <v>0</v>
      </c>
      <c r="M4" s="276"/>
      <c r="N4" s="277"/>
      <c r="O4" s="276">
        <f>選手エントリー表!Q6</f>
        <v>0</v>
      </c>
      <c r="P4" s="276"/>
      <c r="Q4" s="277"/>
    </row>
    <row r="5" spans="1:17" ht="15.95" customHeight="1">
      <c r="A5" s="93"/>
      <c r="B5" s="297" t="s">
        <v>153</v>
      </c>
      <c r="C5" s="298"/>
      <c r="D5" s="299"/>
      <c r="E5" s="297">
        <f>選手エントリー表!D7</f>
        <v>0</v>
      </c>
      <c r="F5" s="298"/>
      <c r="G5" s="298"/>
      <c r="H5" s="298"/>
      <c r="I5" s="299"/>
      <c r="J5" s="297" t="s">
        <v>147</v>
      </c>
      <c r="K5" s="298"/>
      <c r="L5" s="299"/>
      <c r="M5" s="297">
        <f>選手エントリー表!D9</f>
        <v>0</v>
      </c>
      <c r="N5" s="298"/>
      <c r="O5" s="298"/>
      <c r="P5" s="298"/>
      <c r="Q5" s="299"/>
    </row>
    <row r="6" spans="1:17" ht="15.95" customHeight="1">
      <c r="B6" s="300" t="s">
        <v>149</v>
      </c>
      <c r="C6" s="301"/>
      <c r="D6" s="302"/>
      <c r="E6" s="300">
        <f>選手エントリー表!D11</f>
        <v>0</v>
      </c>
      <c r="F6" s="301"/>
      <c r="G6" s="301"/>
      <c r="H6" s="301"/>
      <c r="I6" s="302"/>
      <c r="J6" s="300" t="s">
        <v>148</v>
      </c>
      <c r="K6" s="301"/>
      <c r="L6" s="302"/>
      <c r="M6" s="300">
        <f>選手エントリー表!D13</f>
        <v>0</v>
      </c>
      <c r="N6" s="301"/>
      <c r="O6" s="301"/>
      <c r="P6" s="301"/>
      <c r="Q6" s="302"/>
    </row>
    <row r="7" spans="1:17" ht="15.95" customHeight="1">
      <c r="B7" s="305" t="s">
        <v>135</v>
      </c>
      <c r="C7" s="306"/>
      <c r="D7" s="99"/>
      <c r="E7" s="83" t="s">
        <v>141</v>
      </c>
      <c r="F7" s="83"/>
      <c r="G7" s="83"/>
      <c r="H7" s="83"/>
      <c r="I7" s="83"/>
      <c r="J7" s="83"/>
      <c r="K7" s="99"/>
      <c r="L7" s="83" t="s">
        <v>142</v>
      </c>
      <c r="M7" s="83"/>
      <c r="N7" s="83"/>
      <c r="O7" s="83"/>
      <c r="P7" s="83"/>
      <c r="Q7" s="84"/>
    </row>
    <row r="8" spans="1:17" ht="15.95" customHeight="1">
      <c r="B8" s="307"/>
      <c r="C8" s="308"/>
      <c r="D8" s="99"/>
      <c r="E8" s="311" t="s">
        <v>138</v>
      </c>
      <c r="F8" s="312"/>
      <c r="G8" s="313" t="s">
        <v>139</v>
      </c>
      <c r="H8" s="313"/>
      <c r="I8" s="313" t="s">
        <v>140</v>
      </c>
      <c r="J8" s="311"/>
      <c r="K8" s="99"/>
      <c r="L8" s="311" t="s">
        <v>138</v>
      </c>
      <c r="M8" s="312"/>
      <c r="N8" s="313" t="s">
        <v>139</v>
      </c>
      <c r="O8" s="313"/>
      <c r="P8" s="313" t="s">
        <v>140</v>
      </c>
      <c r="Q8" s="311"/>
    </row>
    <row r="9" spans="1:17" ht="15.95" customHeight="1">
      <c r="B9" s="307"/>
      <c r="C9" s="308"/>
      <c r="D9" s="142" t="s">
        <v>136</v>
      </c>
      <c r="E9" s="320">
        <f>選手エントリー表!D17</f>
        <v>0</v>
      </c>
      <c r="F9" s="321"/>
      <c r="G9" s="324">
        <f>選手エントリー表!E17</f>
        <v>0</v>
      </c>
      <c r="H9" s="321"/>
      <c r="I9" s="324">
        <f>選手エントリー表!G17</f>
        <v>0</v>
      </c>
      <c r="J9" s="326"/>
      <c r="K9" s="142" t="s">
        <v>136</v>
      </c>
      <c r="L9" s="320">
        <f>選手エントリー表!M17</f>
        <v>0</v>
      </c>
      <c r="M9" s="321"/>
      <c r="N9" s="324">
        <f>選手エントリー表!O17</f>
        <v>0</v>
      </c>
      <c r="O9" s="321"/>
      <c r="P9" s="324">
        <f>選手エントリー表!Q17</f>
        <v>0</v>
      </c>
      <c r="Q9" s="326"/>
    </row>
    <row r="10" spans="1:17" ht="15.95" customHeight="1">
      <c r="B10" s="309"/>
      <c r="C10" s="310"/>
      <c r="D10" s="137" t="s">
        <v>137</v>
      </c>
      <c r="E10" s="322">
        <f>選手エントリー表!D18</f>
        <v>0</v>
      </c>
      <c r="F10" s="323"/>
      <c r="G10" s="325">
        <f>選手エントリー表!E18</f>
        <v>0</v>
      </c>
      <c r="H10" s="323"/>
      <c r="I10" s="325">
        <f>選手エントリー表!G18</f>
        <v>0</v>
      </c>
      <c r="J10" s="327"/>
      <c r="K10" s="137" t="s">
        <v>137</v>
      </c>
      <c r="L10" s="322">
        <f>選手エントリー表!M18</f>
        <v>0</v>
      </c>
      <c r="M10" s="323"/>
      <c r="N10" s="325">
        <f>選手エントリー表!O18</f>
        <v>0</v>
      </c>
      <c r="O10" s="323"/>
      <c r="P10" s="325">
        <f>選手エントリー表!Q18</f>
        <v>0</v>
      </c>
      <c r="Q10" s="327"/>
    </row>
    <row r="11" spans="1:17" ht="15.95" customHeight="1">
      <c r="B11" s="136" t="s">
        <v>52</v>
      </c>
      <c r="C11" s="285" t="s">
        <v>143</v>
      </c>
      <c r="D11" s="255"/>
      <c r="E11" s="286" t="s">
        <v>144</v>
      </c>
      <c r="F11" s="287"/>
      <c r="G11" s="287"/>
      <c r="H11" s="287"/>
      <c r="I11" s="287"/>
      <c r="J11" s="286" t="s">
        <v>145</v>
      </c>
      <c r="K11" s="287"/>
      <c r="L11" s="287"/>
      <c r="M11" s="288"/>
      <c r="N11" s="128" t="s">
        <v>146</v>
      </c>
      <c r="O11" s="128" t="s">
        <v>134</v>
      </c>
      <c r="P11" s="289" t="s">
        <v>133</v>
      </c>
      <c r="Q11" s="290"/>
    </row>
    <row r="12" spans="1:17" ht="15.95" customHeight="1">
      <c r="B12" s="138">
        <v>1</v>
      </c>
      <c r="C12" s="291" t="str">
        <f>IF(選手エントリー表!B22="","",選手エントリー表!B22)</f>
        <v/>
      </c>
      <c r="D12" s="292"/>
      <c r="E12" s="291" t="str">
        <f>IF(選手エントリー表!C22="","",選手エントリー表!C22)</f>
        <v/>
      </c>
      <c r="F12" s="293"/>
      <c r="G12" s="293"/>
      <c r="H12" s="293"/>
      <c r="I12" s="292"/>
      <c r="J12" s="294" t="str">
        <f>IF(選手エントリー表!G22="","",選手エントリー表!G22)</f>
        <v/>
      </c>
      <c r="K12" s="295"/>
      <c r="L12" s="295"/>
      <c r="M12" s="296"/>
      <c r="N12" s="145" t="str">
        <f>IF(選手エントリー表!H22&gt;100,"",選手エントリー表!H22)</f>
        <v/>
      </c>
      <c r="O12" s="146" t="str">
        <f>IF(選手エントリー表!I22="","",選手エントリー表!I22)</f>
        <v/>
      </c>
      <c r="P12" s="303"/>
      <c r="Q12" s="304"/>
    </row>
    <row r="13" spans="1:17" ht="15.95" customHeight="1">
      <c r="B13" s="140">
        <v>2</v>
      </c>
      <c r="C13" s="263" t="str">
        <f>IF(選手エントリー表!B23="","",選手エントリー表!B23)</f>
        <v/>
      </c>
      <c r="D13" s="264"/>
      <c r="E13" s="263" t="str">
        <f>IF(選手エントリー表!C23="","",選手エントリー表!C23)</f>
        <v/>
      </c>
      <c r="F13" s="265"/>
      <c r="G13" s="265"/>
      <c r="H13" s="265"/>
      <c r="I13" s="264"/>
      <c r="J13" s="266" t="str">
        <f>IF(選手エントリー表!G23="","",選手エントリー表!G23)</f>
        <v/>
      </c>
      <c r="K13" s="267"/>
      <c r="L13" s="267"/>
      <c r="M13" s="268"/>
      <c r="N13" s="140" t="str">
        <f>IF(選手エントリー表!H23&gt;100,"",選手エントリー表!H23)</f>
        <v/>
      </c>
      <c r="O13" s="147" t="str">
        <f>IF(選手エントリー表!I23="","",選手エントリー表!I23)</f>
        <v/>
      </c>
      <c r="P13" s="263"/>
      <c r="Q13" s="264"/>
    </row>
    <row r="14" spans="1:17" ht="15.95" customHeight="1">
      <c r="B14" s="140">
        <v>3</v>
      </c>
      <c r="C14" s="263" t="str">
        <f>IF(選手エントリー表!B24="","",選手エントリー表!B24)</f>
        <v/>
      </c>
      <c r="D14" s="264"/>
      <c r="E14" s="263" t="str">
        <f>IF(選手エントリー表!C24="","",選手エントリー表!C24)</f>
        <v/>
      </c>
      <c r="F14" s="265"/>
      <c r="G14" s="265"/>
      <c r="H14" s="265"/>
      <c r="I14" s="264"/>
      <c r="J14" s="266" t="str">
        <f>IF(選手エントリー表!G24="","",選手エントリー表!G24)</f>
        <v/>
      </c>
      <c r="K14" s="267"/>
      <c r="L14" s="267"/>
      <c r="M14" s="268"/>
      <c r="N14" s="140" t="str">
        <f>IF(選手エントリー表!H24&gt;100,"",選手エントリー表!H24)</f>
        <v/>
      </c>
      <c r="O14" s="147" t="str">
        <f>IF(選手エントリー表!I24="","",選手エントリー表!I24)</f>
        <v/>
      </c>
      <c r="P14" s="263"/>
      <c r="Q14" s="264"/>
    </row>
    <row r="15" spans="1:17" ht="15.95" customHeight="1">
      <c r="B15" s="140">
        <v>4</v>
      </c>
      <c r="C15" s="263" t="str">
        <f>IF(選手エントリー表!B25="","",選手エントリー表!B25)</f>
        <v/>
      </c>
      <c r="D15" s="264"/>
      <c r="E15" s="263" t="str">
        <f>IF(選手エントリー表!C25="","",選手エントリー表!C25)</f>
        <v/>
      </c>
      <c r="F15" s="265"/>
      <c r="G15" s="265"/>
      <c r="H15" s="265"/>
      <c r="I15" s="264"/>
      <c r="J15" s="266" t="str">
        <f>IF(選手エントリー表!G25="","",選手エントリー表!G25)</f>
        <v/>
      </c>
      <c r="K15" s="267"/>
      <c r="L15" s="267"/>
      <c r="M15" s="268"/>
      <c r="N15" s="140" t="str">
        <f>IF(選手エントリー表!H25&gt;100,"",選手エントリー表!H25)</f>
        <v/>
      </c>
      <c r="O15" s="147" t="str">
        <f>IF(選手エントリー表!I25="","",選手エントリー表!I25)</f>
        <v/>
      </c>
      <c r="P15" s="263"/>
      <c r="Q15" s="264"/>
    </row>
    <row r="16" spans="1:17" ht="15.95" customHeight="1">
      <c r="B16" s="140">
        <v>5</v>
      </c>
      <c r="C16" s="263" t="str">
        <f>IF(選手エントリー表!B26="","",選手エントリー表!B26)</f>
        <v/>
      </c>
      <c r="D16" s="264"/>
      <c r="E16" s="263" t="str">
        <f>IF(選手エントリー表!C26="","",選手エントリー表!C26)</f>
        <v/>
      </c>
      <c r="F16" s="265"/>
      <c r="G16" s="265"/>
      <c r="H16" s="265"/>
      <c r="I16" s="264"/>
      <c r="J16" s="266" t="str">
        <f>IF(選手エントリー表!G26="","",選手エントリー表!G26)</f>
        <v/>
      </c>
      <c r="K16" s="267"/>
      <c r="L16" s="267"/>
      <c r="M16" s="268"/>
      <c r="N16" s="140" t="str">
        <f>IF(選手エントリー表!H26&gt;100,"",選手エントリー表!H26)</f>
        <v/>
      </c>
      <c r="O16" s="147" t="str">
        <f>IF(選手エントリー表!I26="","",選手エントリー表!I26)</f>
        <v/>
      </c>
      <c r="P16" s="269"/>
      <c r="Q16" s="270"/>
    </row>
    <row r="17" spans="2:20" ht="15.95" customHeight="1">
      <c r="B17" s="140">
        <v>6</v>
      </c>
      <c r="C17" s="263" t="str">
        <f>IF(選手エントリー表!B27="","",選手エントリー表!B27)</f>
        <v/>
      </c>
      <c r="D17" s="264"/>
      <c r="E17" s="263" t="str">
        <f>IF(選手エントリー表!C27="","",選手エントリー表!C27)</f>
        <v/>
      </c>
      <c r="F17" s="265"/>
      <c r="G17" s="265"/>
      <c r="H17" s="265"/>
      <c r="I17" s="264"/>
      <c r="J17" s="266" t="str">
        <f>IF(選手エントリー表!G27="","",選手エントリー表!G27)</f>
        <v/>
      </c>
      <c r="K17" s="267"/>
      <c r="L17" s="267"/>
      <c r="M17" s="268"/>
      <c r="N17" s="140" t="str">
        <f>IF(選手エントリー表!H27&gt;100,"",選手エントリー表!H27)</f>
        <v/>
      </c>
      <c r="O17" s="147" t="str">
        <f>IF(選手エントリー表!I27="","",選手エントリー表!I27)</f>
        <v/>
      </c>
      <c r="P17" s="263"/>
      <c r="Q17" s="264"/>
    </row>
    <row r="18" spans="2:20" ht="15.95" customHeight="1">
      <c r="B18" s="140">
        <v>7</v>
      </c>
      <c r="C18" s="263" t="str">
        <f>IF(選手エントリー表!B28="","",選手エントリー表!B28)</f>
        <v/>
      </c>
      <c r="D18" s="264"/>
      <c r="E18" s="263" t="str">
        <f>IF(選手エントリー表!C28="","",選手エントリー表!C28)</f>
        <v/>
      </c>
      <c r="F18" s="265"/>
      <c r="G18" s="265"/>
      <c r="H18" s="265"/>
      <c r="I18" s="264"/>
      <c r="J18" s="266" t="str">
        <f>IF(選手エントリー表!G28="","",選手エントリー表!G28)</f>
        <v/>
      </c>
      <c r="K18" s="267"/>
      <c r="L18" s="267"/>
      <c r="M18" s="268"/>
      <c r="N18" s="140" t="str">
        <f>IF(選手エントリー表!H28&gt;100,"",選手エントリー表!H28)</f>
        <v/>
      </c>
      <c r="O18" s="147" t="str">
        <f>IF(選手エントリー表!I28="","",選手エントリー表!I28)</f>
        <v/>
      </c>
      <c r="P18" s="263"/>
      <c r="Q18" s="264"/>
    </row>
    <row r="19" spans="2:20" ht="15.95" customHeight="1">
      <c r="B19" s="140">
        <v>8</v>
      </c>
      <c r="C19" s="263" t="str">
        <f>IF(選手エントリー表!B29="","",選手エントリー表!B29)</f>
        <v/>
      </c>
      <c r="D19" s="264"/>
      <c r="E19" s="263" t="str">
        <f>IF(選手エントリー表!C29="","",選手エントリー表!C29)</f>
        <v/>
      </c>
      <c r="F19" s="265"/>
      <c r="G19" s="265"/>
      <c r="H19" s="265"/>
      <c r="I19" s="264"/>
      <c r="J19" s="266" t="str">
        <f>IF(選手エントリー表!G29="","",選手エントリー表!G29)</f>
        <v/>
      </c>
      <c r="K19" s="267"/>
      <c r="L19" s="267"/>
      <c r="M19" s="268"/>
      <c r="N19" s="140" t="str">
        <f>IF(選手エントリー表!H29&gt;100,"",選手エントリー表!H29)</f>
        <v/>
      </c>
      <c r="O19" s="147" t="str">
        <f>IF(選手エントリー表!I29="","",選手エントリー表!I29)</f>
        <v/>
      </c>
      <c r="P19" s="263"/>
      <c r="Q19" s="264"/>
      <c r="T19" s="46"/>
    </row>
    <row r="20" spans="2:20" ht="15.95" customHeight="1">
      <c r="B20" s="140">
        <v>9</v>
      </c>
      <c r="C20" s="263" t="str">
        <f>IF(選手エントリー表!B30="","",選手エントリー表!B30)</f>
        <v/>
      </c>
      <c r="D20" s="264"/>
      <c r="E20" s="263" t="str">
        <f>IF(選手エントリー表!C30="","",選手エントリー表!C30)</f>
        <v/>
      </c>
      <c r="F20" s="265"/>
      <c r="G20" s="265"/>
      <c r="H20" s="265"/>
      <c r="I20" s="264"/>
      <c r="J20" s="266" t="str">
        <f>IF(選手エントリー表!G30="","",選手エントリー表!G30)</f>
        <v/>
      </c>
      <c r="K20" s="267"/>
      <c r="L20" s="267"/>
      <c r="M20" s="268"/>
      <c r="N20" s="140" t="str">
        <f>IF(選手エントリー表!H30&gt;100,"",選手エントリー表!H30)</f>
        <v/>
      </c>
      <c r="O20" s="147" t="str">
        <f>IF(選手エントリー表!I30="","",選手エントリー表!I30)</f>
        <v/>
      </c>
      <c r="P20" s="269"/>
      <c r="Q20" s="270"/>
    </row>
    <row r="21" spans="2:20" ht="15.95" customHeight="1">
      <c r="B21" s="140">
        <v>10</v>
      </c>
      <c r="C21" s="263" t="str">
        <f>IF(選手エントリー表!B31="","",選手エントリー表!B31)</f>
        <v/>
      </c>
      <c r="D21" s="264"/>
      <c r="E21" s="263" t="str">
        <f>IF(選手エントリー表!C31="","",選手エントリー表!C31)</f>
        <v/>
      </c>
      <c r="F21" s="265"/>
      <c r="G21" s="265"/>
      <c r="H21" s="265"/>
      <c r="I21" s="264"/>
      <c r="J21" s="266" t="str">
        <f>IF(選手エントリー表!G31="","",選手エントリー表!G31)</f>
        <v/>
      </c>
      <c r="K21" s="267"/>
      <c r="L21" s="267"/>
      <c r="M21" s="268"/>
      <c r="N21" s="140" t="str">
        <f>IF(選手エントリー表!H31&gt;100,"",選手エントリー表!H31)</f>
        <v/>
      </c>
      <c r="O21" s="147" t="str">
        <f>IF(選手エントリー表!I31="","",選手エントリー表!I31)</f>
        <v/>
      </c>
      <c r="P21" s="263"/>
      <c r="Q21" s="264"/>
    </row>
    <row r="22" spans="2:20" ht="15.95" customHeight="1">
      <c r="B22" s="140">
        <v>11</v>
      </c>
      <c r="C22" s="263" t="str">
        <f>IF(選手エントリー表!B32="","",選手エントリー表!B32)</f>
        <v/>
      </c>
      <c r="D22" s="264"/>
      <c r="E22" s="263" t="str">
        <f>IF(選手エントリー表!C32="","",選手エントリー表!C32)</f>
        <v/>
      </c>
      <c r="F22" s="265"/>
      <c r="G22" s="265"/>
      <c r="H22" s="265"/>
      <c r="I22" s="264"/>
      <c r="J22" s="266" t="str">
        <f>IF(選手エントリー表!G32="","",選手エントリー表!G32)</f>
        <v/>
      </c>
      <c r="K22" s="267"/>
      <c r="L22" s="267"/>
      <c r="M22" s="268"/>
      <c r="N22" s="140" t="str">
        <f>IF(選手エントリー表!H32&gt;100,"",選手エントリー表!H32)</f>
        <v/>
      </c>
      <c r="O22" s="147" t="str">
        <f>IF(選手エントリー表!I32="","",選手エントリー表!I32)</f>
        <v/>
      </c>
      <c r="P22" s="263"/>
      <c r="Q22" s="264"/>
    </row>
    <row r="23" spans="2:20" ht="15.95" customHeight="1">
      <c r="B23" s="140">
        <v>12</v>
      </c>
      <c r="C23" s="263" t="str">
        <f>IF(選手エントリー表!B33="","",選手エントリー表!B33)</f>
        <v/>
      </c>
      <c r="D23" s="264"/>
      <c r="E23" s="263" t="str">
        <f>IF(選手エントリー表!C33="","",選手エントリー表!C33)</f>
        <v/>
      </c>
      <c r="F23" s="265"/>
      <c r="G23" s="265"/>
      <c r="H23" s="265"/>
      <c r="I23" s="264"/>
      <c r="J23" s="266" t="str">
        <f>IF(選手エントリー表!G33="","",選手エントリー表!G33)</f>
        <v/>
      </c>
      <c r="K23" s="267"/>
      <c r="L23" s="267"/>
      <c r="M23" s="268"/>
      <c r="N23" s="140" t="str">
        <f>IF(選手エントリー表!H33&gt;100,"",選手エントリー表!H33)</f>
        <v/>
      </c>
      <c r="O23" s="147" t="str">
        <f>IF(選手エントリー表!I33="","",選手エントリー表!I33)</f>
        <v/>
      </c>
      <c r="P23" s="263"/>
      <c r="Q23" s="264"/>
    </row>
    <row r="24" spans="2:20" ht="15.95" customHeight="1">
      <c r="B24" s="140">
        <v>13</v>
      </c>
      <c r="C24" s="263" t="str">
        <f>IF(選手エントリー表!B34="","",選手エントリー表!B34)</f>
        <v/>
      </c>
      <c r="D24" s="264"/>
      <c r="E24" s="263" t="str">
        <f>IF(選手エントリー表!C34="","",選手エントリー表!C34)</f>
        <v/>
      </c>
      <c r="F24" s="265"/>
      <c r="G24" s="265"/>
      <c r="H24" s="265"/>
      <c r="I24" s="264"/>
      <c r="J24" s="266" t="str">
        <f>IF(選手エントリー表!G34="","",選手エントリー表!G34)</f>
        <v/>
      </c>
      <c r="K24" s="267"/>
      <c r="L24" s="267"/>
      <c r="M24" s="268"/>
      <c r="N24" s="140" t="str">
        <f>IF(選手エントリー表!H34&gt;100,"",選手エントリー表!H34)</f>
        <v/>
      </c>
      <c r="O24" s="147" t="str">
        <f>IF(選手エントリー表!I34="","",選手エントリー表!I34)</f>
        <v/>
      </c>
      <c r="P24" s="269"/>
      <c r="Q24" s="270"/>
    </row>
    <row r="25" spans="2:20" ht="15.95" customHeight="1">
      <c r="B25" s="140">
        <v>14</v>
      </c>
      <c r="C25" s="263" t="str">
        <f>IF(選手エントリー表!B35="","",選手エントリー表!B35)</f>
        <v/>
      </c>
      <c r="D25" s="264"/>
      <c r="E25" s="263" t="str">
        <f>IF(選手エントリー表!C35="","",選手エントリー表!C35)</f>
        <v/>
      </c>
      <c r="F25" s="265"/>
      <c r="G25" s="265"/>
      <c r="H25" s="265"/>
      <c r="I25" s="264"/>
      <c r="J25" s="266" t="str">
        <f>IF(選手エントリー表!G35="","",選手エントリー表!G35)</f>
        <v/>
      </c>
      <c r="K25" s="267"/>
      <c r="L25" s="267"/>
      <c r="M25" s="268"/>
      <c r="N25" s="140" t="str">
        <f>IF(選手エントリー表!H35&gt;100,"",選手エントリー表!H35)</f>
        <v/>
      </c>
      <c r="O25" s="147" t="str">
        <f>IF(選手エントリー表!I35="","",選手エントリー表!I35)</f>
        <v/>
      </c>
      <c r="P25" s="263"/>
      <c r="Q25" s="264"/>
    </row>
    <row r="26" spans="2:20" ht="15.95" customHeight="1">
      <c r="B26" s="140">
        <v>15</v>
      </c>
      <c r="C26" s="263" t="str">
        <f>IF(選手エントリー表!B36="","",選手エントリー表!B36)</f>
        <v/>
      </c>
      <c r="D26" s="264"/>
      <c r="E26" s="263" t="str">
        <f>IF(選手エントリー表!C36="","",選手エントリー表!C36)</f>
        <v/>
      </c>
      <c r="F26" s="265"/>
      <c r="G26" s="265"/>
      <c r="H26" s="265"/>
      <c r="I26" s="264"/>
      <c r="J26" s="266" t="str">
        <f>IF(選手エントリー表!G36="","",選手エントリー表!G36)</f>
        <v/>
      </c>
      <c r="K26" s="267"/>
      <c r="L26" s="267"/>
      <c r="M26" s="268"/>
      <c r="N26" s="140" t="str">
        <f>IF(選手エントリー表!H36&gt;100,"",選手エントリー表!H36)</f>
        <v/>
      </c>
      <c r="O26" s="147" t="str">
        <f>IF(選手エントリー表!I36="","",選手エントリー表!I36)</f>
        <v/>
      </c>
      <c r="P26" s="263"/>
      <c r="Q26" s="264"/>
    </row>
    <row r="27" spans="2:20" ht="15.95" customHeight="1">
      <c r="B27" s="140">
        <v>16</v>
      </c>
      <c r="C27" s="263" t="str">
        <f>IF(選手エントリー表!B37="","",選手エントリー表!B37)</f>
        <v/>
      </c>
      <c r="D27" s="264"/>
      <c r="E27" s="263" t="str">
        <f>IF(選手エントリー表!C37="","",選手エントリー表!C37)</f>
        <v/>
      </c>
      <c r="F27" s="265"/>
      <c r="G27" s="265"/>
      <c r="H27" s="265"/>
      <c r="I27" s="264"/>
      <c r="J27" s="266" t="str">
        <f>IF(選手エントリー表!G37="","",選手エントリー表!G37)</f>
        <v/>
      </c>
      <c r="K27" s="267"/>
      <c r="L27" s="267"/>
      <c r="M27" s="268"/>
      <c r="N27" s="140" t="str">
        <f>IF(選手エントリー表!H37&gt;100,"",選手エントリー表!H37)</f>
        <v/>
      </c>
      <c r="O27" s="147" t="str">
        <f>IF(選手エントリー表!I37="","",選手エントリー表!I37)</f>
        <v/>
      </c>
      <c r="P27" s="263"/>
      <c r="Q27" s="264"/>
    </row>
    <row r="28" spans="2:20" ht="15.95" customHeight="1">
      <c r="B28" s="140">
        <v>17</v>
      </c>
      <c r="C28" s="263" t="str">
        <f>IF(選手エントリー表!B38="","",選手エントリー表!B38)</f>
        <v/>
      </c>
      <c r="D28" s="264"/>
      <c r="E28" s="263" t="str">
        <f>IF(選手エントリー表!C38="","",選手エントリー表!C38)</f>
        <v/>
      </c>
      <c r="F28" s="265"/>
      <c r="G28" s="265"/>
      <c r="H28" s="265"/>
      <c r="I28" s="264"/>
      <c r="J28" s="266" t="str">
        <f>IF(選手エントリー表!G38="","",選手エントリー表!G38)</f>
        <v/>
      </c>
      <c r="K28" s="267"/>
      <c r="L28" s="267"/>
      <c r="M28" s="268"/>
      <c r="N28" s="140" t="str">
        <f>IF(選手エントリー表!H38&gt;100,"",選手エントリー表!H38)</f>
        <v/>
      </c>
      <c r="O28" s="147" t="str">
        <f>IF(選手エントリー表!I38="","",選手エントリー表!I38)</f>
        <v/>
      </c>
      <c r="P28" s="269"/>
      <c r="Q28" s="270"/>
    </row>
    <row r="29" spans="2:20" ht="15.95" customHeight="1">
      <c r="B29" s="140">
        <v>18</v>
      </c>
      <c r="C29" s="263" t="str">
        <f>IF(選手エントリー表!B39="","",選手エントリー表!B39)</f>
        <v/>
      </c>
      <c r="D29" s="264"/>
      <c r="E29" s="263" t="str">
        <f>IF(選手エントリー表!C39="","",選手エントリー表!C39)</f>
        <v/>
      </c>
      <c r="F29" s="265"/>
      <c r="G29" s="265"/>
      <c r="H29" s="265"/>
      <c r="I29" s="264"/>
      <c r="J29" s="266" t="str">
        <f>IF(選手エントリー表!G39="","",選手エントリー表!G39)</f>
        <v/>
      </c>
      <c r="K29" s="267"/>
      <c r="L29" s="267"/>
      <c r="M29" s="268"/>
      <c r="N29" s="140" t="str">
        <f>IF(選手エントリー表!H39&gt;100,"",選手エントリー表!H39)</f>
        <v/>
      </c>
      <c r="O29" s="147" t="str">
        <f>IF(選手エントリー表!I39="","",選手エントリー表!I39)</f>
        <v/>
      </c>
      <c r="P29" s="263"/>
      <c r="Q29" s="264"/>
    </row>
    <row r="30" spans="2:20" ht="15.95" customHeight="1">
      <c r="B30" s="140">
        <v>19</v>
      </c>
      <c r="C30" s="263" t="str">
        <f>IF(選手エントリー表!B40="","",選手エントリー表!B40)</f>
        <v/>
      </c>
      <c r="D30" s="264"/>
      <c r="E30" s="263" t="str">
        <f>IF(選手エントリー表!C40="","",選手エントリー表!C40)</f>
        <v/>
      </c>
      <c r="F30" s="265"/>
      <c r="G30" s="265"/>
      <c r="H30" s="265"/>
      <c r="I30" s="264"/>
      <c r="J30" s="266" t="str">
        <f>IF(選手エントリー表!G40="","",選手エントリー表!G40)</f>
        <v/>
      </c>
      <c r="K30" s="267"/>
      <c r="L30" s="267"/>
      <c r="M30" s="268"/>
      <c r="N30" s="140" t="str">
        <f>IF(選手エントリー表!H40&gt;100,"",選手エントリー表!H40)</f>
        <v/>
      </c>
      <c r="O30" s="147" t="str">
        <f>IF(選手エントリー表!I40="","",選手エントリー表!I40)</f>
        <v/>
      </c>
      <c r="P30" s="263"/>
      <c r="Q30" s="264"/>
    </row>
    <row r="31" spans="2:20" ht="15.95" customHeight="1">
      <c r="B31" s="140">
        <v>20</v>
      </c>
      <c r="C31" s="263" t="str">
        <f>IF(選手エントリー表!B41="","",選手エントリー表!B41)</f>
        <v/>
      </c>
      <c r="D31" s="264"/>
      <c r="E31" s="263" t="str">
        <f>IF(選手エントリー表!C41="","",選手エントリー表!C41)</f>
        <v/>
      </c>
      <c r="F31" s="265"/>
      <c r="G31" s="265"/>
      <c r="H31" s="265"/>
      <c r="I31" s="264"/>
      <c r="J31" s="266" t="str">
        <f>IF(選手エントリー表!G41="","",選手エントリー表!G41)</f>
        <v/>
      </c>
      <c r="K31" s="267"/>
      <c r="L31" s="267"/>
      <c r="M31" s="268"/>
      <c r="N31" s="140" t="str">
        <f>IF(選手エントリー表!H41&gt;100,"",選手エントリー表!H41)</f>
        <v/>
      </c>
      <c r="O31" s="147" t="str">
        <f>IF(選手エントリー表!I41="","",選手エントリー表!I41)</f>
        <v/>
      </c>
      <c r="P31" s="263"/>
      <c r="Q31" s="264"/>
    </row>
    <row r="32" spans="2:20" ht="15.95" customHeight="1">
      <c r="B32" s="140">
        <v>21</v>
      </c>
      <c r="C32" s="263" t="str">
        <f>IF(選手エントリー表!B42="","",選手エントリー表!B42)</f>
        <v/>
      </c>
      <c r="D32" s="264"/>
      <c r="E32" s="263" t="str">
        <f>IF(選手エントリー表!C42="","",選手エントリー表!C42)</f>
        <v/>
      </c>
      <c r="F32" s="265"/>
      <c r="G32" s="265"/>
      <c r="H32" s="265"/>
      <c r="I32" s="264"/>
      <c r="J32" s="266" t="str">
        <f>IF(選手エントリー表!G42="","",選手エントリー表!G42)</f>
        <v/>
      </c>
      <c r="K32" s="267"/>
      <c r="L32" s="267"/>
      <c r="M32" s="268"/>
      <c r="N32" s="140" t="str">
        <f>IF(選手エントリー表!H42&gt;100,"",選手エントリー表!H42)</f>
        <v/>
      </c>
      <c r="O32" s="147" t="str">
        <f>IF(選手エントリー表!I42="","",選手エントリー表!I42)</f>
        <v/>
      </c>
      <c r="P32" s="263"/>
      <c r="Q32" s="264"/>
    </row>
    <row r="33" spans="2:17" ht="15.95" customHeight="1">
      <c r="B33" s="140">
        <v>22</v>
      </c>
      <c r="C33" s="263" t="str">
        <f>IF(選手エントリー表!B43="","",選手エントリー表!B43)</f>
        <v/>
      </c>
      <c r="D33" s="264"/>
      <c r="E33" s="263" t="str">
        <f>IF(選手エントリー表!C43="","",選手エントリー表!C43)</f>
        <v/>
      </c>
      <c r="F33" s="265"/>
      <c r="G33" s="265"/>
      <c r="H33" s="265"/>
      <c r="I33" s="264"/>
      <c r="J33" s="266" t="str">
        <f>IF(選手エントリー表!G43="","",選手エントリー表!G43)</f>
        <v/>
      </c>
      <c r="K33" s="267"/>
      <c r="L33" s="267"/>
      <c r="M33" s="268"/>
      <c r="N33" s="140" t="str">
        <f>IF(選手エントリー表!H43&gt;100,"",選手エントリー表!H43)</f>
        <v/>
      </c>
      <c r="O33" s="147" t="str">
        <f>IF(選手エントリー表!I43="","",選手エントリー表!I43)</f>
        <v/>
      </c>
      <c r="P33" s="263"/>
      <c r="Q33" s="264"/>
    </row>
    <row r="34" spans="2:17" ht="15.95" customHeight="1">
      <c r="B34" s="140">
        <v>23</v>
      </c>
      <c r="C34" s="263" t="str">
        <f>IF(選手エントリー表!B44="","",選手エントリー表!B44)</f>
        <v/>
      </c>
      <c r="D34" s="264"/>
      <c r="E34" s="263" t="str">
        <f>IF(選手エントリー表!C44="","",選手エントリー表!C44)</f>
        <v/>
      </c>
      <c r="F34" s="265"/>
      <c r="G34" s="265"/>
      <c r="H34" s="265"/>
      <c r="I34" s="264"/>
      <c r="J34" s="266" t="str">
        <f>IF(選手エントリー表!G44="","",選手エントリー表!G44)</f>
        <v/>
      </c>
      <c r="K34" s="267"/>
      <c r="L34" s="267"/>
      <c r="M34" s="268"/>
      <c r="N34" s="140" t="str">
        <f>IF(選手エントリー表!H44&gt;100,"",選手エントリー表!H44)</f>
        <v/>
      </c>
      <c r="O34" s="147" t="str">
        <f>IF(選手エントリー表!I44="","",選手エントリー表!I44)</f>
        <v/>
      </c>
      <c r="P34" s="263"/>
      <c r="Q34" s="264"/>
    </row>
    <row r="35" spans="2:17" ht="15.95" customHeight="1">
      <c r="B35" s="140">
        <v>24</v>
      </c>
      <c r="C35" s="269" t="str">
        <f>IF(選手エントリー表!B45="","",選手エントリー表!B45)</f>
        <v/>
      </c>
      <c r="D35" s="270"/>
      <c r="E35" s="263" t="str">
        <f>IF(選手エントリー表!C45="","",選手エントリー表!C45)</f>
        <v/>
      </c>
      <c r="F35" s="265"/>
      <c r="G35" s="265"/>
      <c r="H35" s="265"/>
      <c r="I35" s="264"/>
      <c r="J35" s="266" t="str">
        <f>IF(選手エントリー表!G45="","",選手エントリー表!G45)</f>
        <v/>
      </c>
      <c r="K35" s="267"/>
      <c r="L35" s="267"/>
      <c r="M35" s="268"/>
      <c r="N35" s="140" t="str">
        <f>IF(選手エントリー表!H45&gt;100,"",選手エントリー表!H45)</f>
        <v/>
      </c>
      <c r="O35" s="147" t="str">
        <f>IF(選手エントリー表!I45="","",選手エントリー表!I45)</f>
        <v/>
      </c>
      <c r="P35" s="263"/>
      <c r="Q35" s="264"/>
    </row>
    <row r="36" spans="2:17" ht="15.95" customHeight="1">
      <c r="B36" s="140">
        <v>25</v>
      </c>
      <c r="C36" s="263" t="str">
        <f>IF(選手エントリー表!L22="","",選手エントリー表!L22)</f>
        <v/>
      </c>
      <c r="D36" s="264"/>
      <c r="E36" s="263" t="str">
        <f>IF(選手エントリー表!M22="","",選手エントリー表!M22)</f>
        <v/>
      </c>
      <c r="F36" s="265"/>
      <c r="G36" s="265"/>
      <c r="H36" s="265"/>
      <c r="I36" s="264"/>
      <c r="J36" s="266" t="str">
        <f>IF(選手エントリー表!Q22="","",選手エントリー表!Q22)</f>
        <v/>
      </c>
      <c r="K36" s="267"/>
      <c r="L36" s="267"/>
      <c r="M36" s="268"/>
      <c r="N36" s="140" t="str">
        <f>IF(選手エントリー表!R22&gt;100,"",選手エントリー表!R22)</f>
        <v/>
      </c>
      <c r="O36" s="147" t="str">
        <f>IF(選手エントリー表!S22="","",選手エントリー表!S22)</f>
        <v/>
      </c>
      <c r="P36" s="263"/>
      <c r="Q36" s="264"/>
    </row>
    <row r="37" spans="2:17" ht="15.95" customHeight="1">
      <c r="B37" s="140">
        <v>26</v>
      </c>
      <c r="C37" s="263" t="str">
        <f>IF(選手エントリー表!L23="","",選手エントリー表!L23)</f>
        <v/>
      </c>
      <c r="D37" s="264"/>
      <c r="E37" s="263" t="str">
        <f>IF(選手エントリー表!M23="","",選手エントリー表!M23)</f>
        <v/>
      </c>
      <c r="F37" s="265"/>
      <c r="G37" s="265"/>
      <c r="H37" s="265"/>
      <c r="I37" s="264"/>
      <c r="J37" s="266" t="str">
        <f>IF(選手エントリー表!Q23="","",選手エントリー表!Q23)</f>
        <v/>
      </c>
      <c r="K37" s="267"/>
      <c r="L37" s="267"/>
      <c r="M37" s="268"/>
      <c r="N37" s="140" t="str">
        <f>IF(選手エントリー表!R23&gt;100,"",選手エントリー表!R23)</f>
        <v/>
      </c>
      <c r="O37" s="147" t="str">
        <f>IF(選手エントリー表!S23="","",選手エントリー表!S23)</f>
        <v/>
      </c>
      <c r="P37" s="263"/>
      <c r="Q37" s="264"/>
    </row>
    <row r="38" spans="2:17" ht="15.95" customHeight="1">
      <c r="B38" s="140">
        <v>27</v>
      </c>
      <c r="C38" s="263" t="str">
        <f>IF(選手エントリー表!L24="","",選手エントリー表!L24)</f>
        <v/>
      </c>
      <c r="D38" s="264"/>
      <c r="E38" s="263" t="str">
        <f>IF(選手エントリー表!M24="","",選手エントリー表!M24)</f>
        <v/>
      </c>
      <c r="F38" s="265"/>
      <c r="G38" s="265"/>
      <c r="H38" s="265"/>
      <c r="I38" s="264"/>
      <c r="J38" s="266" t="str">
        <f>IF(選手エントリー表!Q24="","",選手エントリー表!Q24)</f>
        <v/>
      </c>
      <c r="K38" s="267"/>
      <c r="L38" s="267"/>
      <c r="M38" s="268"/>
      <c r="N38" s="140" t="str">
        <f>IF(選手エントリー表!R24&gt;100,"",選手エントリー表!R24)</f>
        <v/>
      </c>
      <c r="O38" s="147" t="str">
        <f>IF(選手エントリー表!S24="","",選手エントリー表!S24)</f>
        <v/>
      </c>
      <c r="P38" s="263"/>
      <c r="Q38" s="264"/>
    </row>
    <row r="39" spans="2:17" ht="15.95" customHeight="1">
      <c r="B39" s="140">
        <v>28</v>
      </c>
      <c r="C39" s="263" t="str">
        <f>IF(選手エントリー表!L25="","",選手エントリー表!L25)</f>
        <v/>
      </c>
      <c r="D39" s="264"/>
      <c r="E39" s="263" t="str">
        <f>IF(選手エントリー表!M25="","",選手エントリー表!M25)</f>
        <v/>
      </c>
      <c r="F39" s="265"/>
      <c r="G39" s="265"/>
      <c r="H39" s="265"/>
      <c r="I39" s="264"/>
      <c r="J39" s="266" t="str">
        <f>IF(選手エントリー表!Q25="","",選手エントリー表!Q25)</f>
        <v/>
      </c>
      <c r="K39" s="267"/>
      <c r="L39" s="267"/>
      <c r="M39" s="268"/>
      <c r="N39" s="140" t="str">
        <f>IF(選手エントリー表!R25&gt;100,"",選手エントリー表!R25)</f>
        <v/>
      </c>
      <c r="O39" s="147" t="str">
        <f>IF(選手エントリー表!S25="","",選手エントリー表!S25)</f>
        <v/>
      </c>
      <c r="P39" s="263"/>
      <c r="Q39" s="264"/>
    </row>
    <row r="40" spans="2:17" ht="15.95" customHeight="1">
      <c r="B40" s="140">
        <v>29</v>
      </c>
      <c r="C40" s="263" t="str">
        <f>IF(選手エントリー表!L26="","",選手エントリー表!L26)</f>
        <v/>
      </c>
      <c r="D40" s="264"/>
      <c r="E40" s="263" t="str">
        <f>IF(選手エントリー表!M26="","",選手エントリー表!M26)</f>
        <v/>
      </c>
      <c r="F40" s="265"/>
      <c r="G40" s="265"/>
      <c r="H40" s="265"/>
      <c r="I40" s="264"/>
      <c r="J40" s="266" t="str">
        <f>IF(選手エントリー表!Q26="","",選手エントリー表!Q26)</f>
        <v/>
      </c>
      <c r="K40" s="267"/>
      <c r="L40" s="267"/>
      <c r="M40" s="268"/>
      <c r="N40" s="140" t="str">
        <f>IF(選手エントリー表!R26&gt;100,"",選手エントリー表!R26)</f>
        <v/>
      </c>
      <c r="O40" s="147" t="str">
        <f>IF(選手エントリー表!S26="","",選手エントリー表!S26)</f>
        <v/>
      </c>
      <c r="P40" s="263"/>
      <c r="Q40" s="264"/>
    </row>
    <row r="41" spans="2:17" ht="15.95" customHeight="1">
      <c r="B41" s="140">
        <v>30</v>
      </c>
      <c r="C41" s="263" t="str">
        <f>IF(選手エントリー表!L27="","",選手エントリー表!L27)</f>
        <v/>
      </c>
      <c r="D41" s="264"/>
      <c r="E41" s="263" t="str">
        <f>IF(選手エントリー表!M27="","",選手エントリー表!M27)</f>
        <v/>
      </c>
      <c r="F41" s="265"/>
      <c r="G41" s="265"/>
      <c r="H41" s="265"/>
      <c r="I41" s="264"/>
      <c r="J41" s="266" t="str">
        <f>IF(選手エントリー表!Q27="","",選手エントリー表!Q27)</f>
        <v/>
      </c>
      <c r="K41" s="267"/>
      <c r="L41" s="267"/>
      <c r="M41" s="268"/>
      <c r="N41" s="140" t="str">
        <f>IF(選手エントリー表!R27&gt;100,"",選手エントリー表!R27)</f>
        <v/>
      </c>
      <c r="O41" s="147" t="str">
        <f>IF(選手エントリー表!S27="","",選手エントリー表!S27)</f>
        <v/>
      </c>
      <c r="P41" s="263"/>
      <c r="Q41" s="264"/>
    </row>
    <row r="42" spans="2:17" ht="15.95" customHeight="1">
      <c r="B42" s="140">
        <v>31</v>
      </c>
      <c r="C42" s="263" t="str">
        <f>IF(選手エントリー表!L28="","",選手エントリー表!L28)</f>
        <v/>
      </c>
      <c r="D42" s="264"/>
      <c r="E42" s="263" t="str">
        <f>IF(選手エントリー表!M28="","",選手エントリー表!M28)</f>
        <v/>
      </c>
      <c r="F42" s="265"/>
      <c r="G42" s="265"/>
      <c r="H42" s="265"/>
      <c r="I42" s="264"/>
      <c r="J42" s="266" t="str">
        <f>IF(選手エントリー表!Q28="","",選手エントリー表!Q28)</f>
        <v/>
      </c>
      <c r="K42" s="267"/>
      <c r="L42" s="267"/>
      <c r="M42" s="268"/>
      <c r="N42" s="140" t="str">
        <f>IF(選手エントリー表!R28&gt;100,"",選手エントリー表!R28)</f>
        <v/>
      </c>
      <c r="O42" s="147" t="str">
        <f>IF(選手エントリー表!S28="","",選手エントリー表!S28)</f>
        <v/>
      </c>
      <c r="P42" s="263"/>
      <c r="Q42" s="264"/>
    </row>
    <row r="43" spans="2:17" ht="15.95" customHeight="1">
      <c r="B43" s="140">
        <v>32</v>
      </c>
      <c r="C43" s="263" t="str">
        <f>IF(選手エントリー表!L29="","",選手エントリー表!L29)</f>
        <v/>
      </c>
      <c r="D43" s="264"/>
      <c r="E43" s="263" t="str">
        <f>IF(選手エントリー表!M29="","",選手エントリー表!M29)</f>
        <v/>
      </c>
      <c r="F43" s="265"/>
      <c r="G43" s="265"/>
      <c r="H43" s="265"/>
      <c r="I43" s="264"/>
      <c r="J43" s="266" t="str">
        <f>IF(選手エントリー表!Q29="","",選手エントリー表!Q29)</f>
        <v/>
      </c>
      <c r="K43" s="267"/>
      <c r="L43" s="267"/>
      <c r="M43" s="268"/>
      <c r="N43" s="140" t="str">
        <f>IF(選手エントリー表!R29&gt;100,"",選手エントリー表!R29)</f>
        <v/>
      </c>
      <c r="O43" s="147" t="str">
        <f>IF(選手エントリー表!S29="","",選手エントリー表!S29)</f>
        <v/>
      </c>
      <c r="P43" s="263"/>
      <c r="Q43" s="264"/>
    </row>
    <row r="44" spans="2:17" ht="15.95" customHeight="1">
      <c r="B44" s="140">
        <v>33</v>
      </c>
      <c r="C44" s="263" t="str">
        <f>IF(選手エントリー表!L30="","",選手エントリー表!L30)</f>
        <v/>
      </c>
      <c r="D44" s="264"/>
      <c r="E44" s="263" t="str">
        <f>IF(選手エントリー表!M30="","",選手エントリー表!M30)</f>
        <v/>
      </c>
      <c r="F44" s="265"/>
      <c r="G44" s="265"/>
      <c r="H44" s="265"/>
      <c r="I44" s="264"/>
      <c r="J44" s="266" t="str">
        <f>IF(選手エントリー表!Q30="","",選手エントリー表!Q30)</f>
        <v/>
      </c>
      <c r="K44" s="267"/>
      <c r="L44" s="267"/>
      <c r="M44" s="268"/>
      <c r="N44" s="140" t="str">
        <f>IF(選手エントリー表!R30&gt;100,"",選手エントリー表!R30)</f>
        <v/>
      </c>
      <c r="O44" s="147" t="str">
        <f>IF(選手エントリー表!S30="","",選手エントリー表!S30)</f>
        <v/>
      </c>
      <c r="P44" s="263"/>
      <c r="Q44" s="264"/>
    </row>
    <row r="45" spans="2:17" ht="15.95" customHeight="1">
      <c r="B45" s="140">
        <v>34</v>
      </c>
      <c r="C45" s="263" t="str">
        <f>IF(選手エントリー表!L31="","",選手エントリー表!L31)</f>
        <v/>
      </c>
      <c r="D45" s="264"/>
      <c r="E45" s="263" t="str">
        <f>IF(選手エントリー表!M31="","",選手エントリー表!M31)</f>
        <v/>
      </c>
      <c r="F45" s="265"/>
      <c r="G45" s="265"/>
      <c r="H45" s="265"/>
      <c r="I45" s="264"/>
      <c r="J45" s="266" t="str">
        <f>IF(選手エントリー表!Q31="","",選手エントリー表!Q31)</f>
        <v/>
      </c>
      <c r="K45" s="267"/>
      <c r="L45" s="267"/>
      <c r="M45" s="268"/>
      <c r="N45" s="140" t="str">
        <f>IF(選手エントリー表!R31&gt;100,"",選手エントリー表!R31)</f>
        <v/>
      </c>
      <c r="O45" s="147" t="str">
        <f>IF(選手エントリー表!S31="","",選手エントリー表!S31)</f>
        <v/>
      </c>
      <c r="P45" s="263"/>
      <c r="Q45" s="264"/>
    </row>
    <row r="46" spans="2:17" ht="15.95" customHeight="1">
      <c r="B46" s="140">
        <v>35</v>
      </c>
      <c r="C46" s="263" t="str">
        <f>IF(選手エントリー表!L32="","",選手エントリー表!L32)</f>
        <v/>
      </c>
      <c r="D46" s="264"/>
      <c r="E46" s="263" t="str">
        <f>IF(選手エントリー表!M32="","",選手エントリー表!M32)</f>
        <v/>
      </c>
      <c r="F46" s="265"/>
      <c r="G46" s="265"/>
      <c r="H46" s="265"/>
      <c r="I46" s="264"/>
      <c r="J46" s="266" t="str">
        <f>IF(選手エントリー表!Q32="","",選手エントリー表!Q32)</f>
        <v/>
      </c>
      <c r="K46" s="267"/>
      <c r="L46" s="267"/>
      <c r="M46" s="268"/>
      <c r="N46" s="140" t="str">
        <f>IF(選手エントリー表!R32&gt;100,"",選手エントリー表!R32)</f>
        <v/>
      </c>
      <c r="O46" s="147" t="str">
        <f>IF(選手エントリー表!S32="","",選手エントリー表!S32)</f>
        <v/>
      </c>
      <c r="P46" s="263"/>
      <c r="Q46" s="264"/>
    </row>
    <row r="47" spans="2:17" ht="15.95" customHeight="1">
      <c r="B47" s="140">
        <v>36</v>
      </c>
      <c r="C47" s="263" t="str">
        <f>IF(選手エントリー表!L33="","",選手エントリー表!L33)</f>
        <v/>
      </c>
      <c r="D47" s="264"/>
      <c r="E47" s="263" t="str">
        <f>IF(選手エントリー表!M33="","",選手エントリー表!M33)</f>
        <v/>
      </c>
      <c r="F47" s="265"/>
      <c r="G47" s="265"/>
      <c r="H47" s="265"/>
      <c r="I47" s="264"/>
      <c r="J47" s="266" t="str">
        <f>IF(選手エントリー表!Q33="","",選手エントリー表!Q33)</f>
        <v/>
      </c>
      <c r="K47" s="267"/>
      <c r="L47" s="267"/>
      <c r="M47" s="268"/>
      <c r="N47" s="140" t="str">
        <f>IF(選手エントリー表!R33&gt;100,"",選手エントリー表!R33)</f>
        <v/>
      </c>
      <c r="O47" s="147" t="str">
        <f>IF(選手エントリー表!S33="","",選手エントリー表!S33)</f>
        <v/>
      </c>
      <c r="P47" s="263"/>
      <c r="Q47" s="264"/>
    </row>
    <row r="48" spans="2:17" ht="15.95" customHeight="1">
      <c r="B48" s="140">
        <v>37</v>
      </c>
      <c r="C48" s="263" t="str">
        <f>IF(選手エントリー表!L34="","",選手エントリー表!L34)</f>
        <v/>
      </c>
      <c r="D48" s="264"/>
      <c r="E48" s="263" t="str">
        <f>IF(選手エントリー表!M34="","",選手エントリー表!M34)</f>
        <v/>
      </c>
      <c r="F48" s="265"/>
      <c r="G48" s="265"/>
      <c r="H48" s="265"/>
      <c r="I48" s="264"/>
      <c r="J48" s="266" t="str">
        <f>IF(選手エントリー表!Q34="","",選手エントリー表!Q34)</f>
        <v/>
      </c>
      <c r="K48" s="267"/>
      <c r="L48" s="267"/>
      <c r="M48" s="268"/>
      <c r="N48" s="140" t="str">
        <f>IF(選手エントリー表!R34&gt;100,"",選手エントリー表!R34)</f>
        <v/>
      </c>
      <c r="O48" s="147" t="str">
        <f>IF(選手エントリー表!S34="","",選手エントリー表!S34)</f>
        <v/>
      </c>
      <c r="P48" s="263"/>
      <c r="Q48" s="264"/>
    </row>
    <row r="49" spans="2:17" ht="15.95" customHeight="1">
      <c r="B49" s="140">
        <v>38</v>
      </c>
      <c r="C49" s="263" t="str">
        <f>IF(選手エントリー表!L35="","",選手エントリー表!L35)</f>
        <v/>
      </c>
      <c r="D49" s="264"/>
      <c r="E49" s="263" t="str">
        <f>IF(選手エントリー表!M35="","",選手エントリー表!M35)</f>
        <v/>
      </c>
      <c r="F49" s="265"/>
      <c r="G49" s="265"/>
      <c r="H49" s="265"/>
      <c r="I49" s="264"/>
      <c r="J49" s="266" t="str">
        <f>IF(選手エントリー表!Q35="","",選手エントリー表!Q35)</f>
        <v/>
      </c>
      <c r="K49" s="267"/>
      <c r="L49" s="267"/>
      <c r="M49" s="268"/>
      <c r="N49" s="140" t="str">
        <f>IF(選手エントリー表!R35&gt;100,"",選手エントリー表!R35)</f>
        <v/>
      </c>
      <c r="O49" s="147" t="str">
        <f>IF(選手エントリー表!S35="","",選手エントリー表!S35)</f>
        <v/>
      </c>
      <c r="P49" s="263"/>
      <c r="Q49" s="264"/>
    </row>
    <row r="50" spans="2:17" ht="15.95" customHeight="1">
      <c r="B50" s="140">
        <v>39</v>
      </c>
      <c r="C50" s="263" t="str">
        <f>IF(選手エントリー表!L36="","",選手エントリー表!L36)</f>
        <v/>
      </c>
      <c r="D50" s="264"/>
      <c r="E50" s="263" t="str">
        <f>IF(選手エントリー表!M36="","",選手エントリー表!M36)</f>
        <v/>
      </c>
      <c r="F50" s="265"/>
      <c r="G50" s="265"/>
      <c r="H50" s="265"/>
      <c r="I50" s="264"/>
      <c r="J50" s="266" t="str">
        <f>IF(選手エントリー表!Q36="","",選手エントリー表!Q36)</f>
        <v/>
      </c>
      <c r="K50" s="267"/>
      <c r="L50" s="267"/>
      <c r="M50" s="268"/>
      <c r="N50" s="140" t="str">
        <f>IF(選手エントリー表!R36&gt;100,"",選手エントリー表!R36)</f>
        <v/>
      </c>
      <c r="O50" s="147" t="str">
        <f>IF(選手エントリー表!S36="","",選手エントリー表!S36)</f>
        <v/>
      </c>
      <c r="P50" s="263"/>
      <c r="Q50" s="264"/>
    </row>
    <row r="51" spans="2:17" ht="15.95" customHeight="1">
      <c r="B51" s="140">
        <v>40</v>
      </c>
      <c r="C51" s="263" t="str">
        <f>IF(選手エントリー表!L37="","",選手エントリー表!L37)</f>
        <v/>
      </c>
      <c r="D51" s="264"/>
      <c r="E51" s="263" t="str">
        <f>IF(選手エントリー表!M37="","",選手エントリー表!M37)</f>
        <v/>
      </c>
      <c r="F51" s="265"/>
      <c r="G51" s="265"/>
      <c r="H51" s="265"/>
      <c r="I51" s="264"/>
      <c r="J51" s="266" t="str">
        <f>IF(選手エントリー表!Q37="","",選手エントリー表!Q37)</f>
        <v/>
      </c>
      <c r="K51" s="267"/>
      <c r="L51" s="267"/>
      <c r="M51" s="268"/>
      <c r="N51" s="140" t="str">
        <f>IF(選手エントリー表!R37&gt;100,"",選手エントリー表!R37)</f>
        <v/>
      </c>
      <c r="O51" s="147" t="str">
        <f>IF(選手エントリー表!S37="","",選手エントリー表!S37)</f>
        <v/>
      </c>
      <c r="P51" s="263"/>
      <c r="Q51" s="264"/>
    </row>
    <row r="52" spans="2:17" ht="15.95" customHeight="1">
      <c r="B52" s="140">
        <v>41</v>
      </c>
      <c r="C52" s="263" t="str">
        <f>IF(選手エントリー表!L38="","",選手エントリー表!L38)</f>
        <v/>
      </c>
      <c r="D52" s="264"/>
      <c r="E52" s="263" t="str">
        <f>IF(選手エントリー表!M38="","",選手エントリー表!M38)</f>
        <v/>
      </c>
      <c r="F52" s="265"/>
      <c r="G52" s="265"/>
      <c r="H52" s="265"/>
      <c r="I52" s="264"/>
      <c r="J52" s="266" t="str">
        <f>IF(選手エントリー表!Q38="","",選手エントリー表!Q38)</f>
        <v/>
      </c>
      <c r="K52" s="267"/>
      <c r="L52" s="267"/>
      <c r="M52" s="268"/>
      <c r="N52" s="140" t="str">
        <f>IF(選手エントリー表!R38&gt;100,"",選手エントリー表!R38)</f>
        <v/>
      </c>
      <c r="O52" s="147" t="str">
        <f>IF(選手エントリー表!S38="","",選手エントリー表!S38)</f>
        <v/>
      </c>
      <c r="P52" s="263"/>
      <c r="Q52" s="264"/>
    </row>
    <row r="53" spans="2:17" ht="15.95" customHeight="1">
      <c r="B53" s="139">
        <v>42</v>
      </c>
      <c r="C53" s="314" t="str">
        <f>IF(選手エントリー表!L39="","",選手エントリー表!L39)</f>
        <v/>
      </c>
      <c r="D53" s="315"/>
      <c r="E53" s="314" t="str">
        <f>IF(選手エントリー表!M39="","",選手エントリー表!M39)</f>
        <v/>
      </c>
      <c r="F53" s="316"/>
      <c r="G53" s="316"/>
      <c r="H53" s="316"/>
      <c r="I53" s="315"/>
      <c r="J53" s="317" t="str">
        <f>IF(選手エントリー表!Q39="","",選手エントリー表!Q39)</f>
        <v/>
      </c>
      <c r="K53" s="318"/>
      <c r="L53" s="318"/>
      <c r="M53" s="319"/>
      <c r="N53" s="141" t="str">
        <f>IF(選手エントリー表!R39&gt;100,"",選手エントリー表!R39)</f>
        <v/>
      </c>
      <c r="O53" s="148" t="str">
        <f>IF(選手エントリー表!S39="","",選手エントリー表!S39)</f>
        <v/>
      </c>
      <c r="P53" s="314"/>
      <c r="Q53" s="315"/>
    </row>
  </sheetData>
  <sheetProtection password="CA0D" sheet="1" objects="1" scenarios="1"/>
  <mergeCells count="206">
    <mergeCell ref="C52:D52"/>
    <mergeCell ref="E52:I52"/>
    <mergeCell ref="J52:M52"/>
    <mergeCell ref="P52:Q52"/>
    <mergeCell ref="C53:D53"/>
    <mergeCell ref="E53:I53"/>
    <mergeCell ref="J53:M53"/>
    <mergeCell ref="P53:Q53"/>
    <mergeCell ref="E9:F9"/>
    <mergeCell ref="E10:F10"/>
    <mergeCell ref="G9:H9"/>
    <mergeCell ref="G10:H10"/>
    <mergeCell ref="I9:J9"/>
    <mergeCell ref="I10:J10"/>
    <mergeCell ref="L9:M9"/>
    <mergeCell ref="L10:M10"/>
    <mergeCell ref="N9:O9"/>
    <mergeCell ref="N10:O10"/>
    <mergeCell ref="P9:Q9"/>
    <mergeCell ref="P10:Q10"/>
    <mergeCell ref="E49:I49"/>
    <mergeCell ref="J49:M49"/>
    <mergeCell ref="P49:Q49"/>
    <mergeCell ref="C50:D50"/>
    <mergeCell ref="E50:I50"/>
    <mergeCell ref="J50:M50"/>
    <mergeCell ref="P50:Q50"/>
    <mergeCell ref="C51:D51"/>
    <mergeCell ref="E51:I51"/>
    <mergeCell ref="J51:M51"/>
    <mergeCell ref="P51:Q51"/>
    <mergeCell ref="E43:I43"/>
    <mergeCell ref="J43:M43"/>
    <mergeCell ref="P43:Q43"/>
    <mergeCell ref="C44:D44"/>
    <mergeCell ref="E44:I44"/>
    <mergeCell ref="J44:M44"/>
    <mergeCell ref="P44:Q44"/>
    <mergeCell ref="C45:D45"/>
    <mergeCell ref="E45:I45"/>
    <mergeCell ref="J45:M45"/>
    <mergeCell ref="P45:Q45"/>
    <mergeCell ref="C47:D47"/>
    <mergeCell ref="E47:I47"/>
    <mergeCell ref="J47:M47"/>
    <mergeCell ref="C48:D48"/>
    <mergeCell ref="E48:I48"/>
    <mergeCell ref="J48:M48"/>
    <mergeCell ref="P39:Q39"/>
    <mergeCell ref="C40:D40"/>
    <mergeCell ref="E40:I40"/>
    <mergeCell ref="J40:M40"/>
    <mergeCell ref="P40:Q40"/>
    <mergeCell ref="C41:D41"/>
    <mergeCell ref="E41:I41"/>
    <mergeCell ref="J41:M41"/>
    <mergeCell ref="P41:Q41"/>
    <mergeCell ref="C36:D36"/>
    <mergeCell ref="E36:I36"/>
    <mergeCell ref="J36:M36"/>
    <mergeCell ref="P36:Q36"/>
    <mergeCell ref="C37:D37"/>
    <mergeCell ref="E37:I37"/>
    <mergeCell ref="J37:M37"/>
    <mergeCell ref="P37:Q37"/>
    <mergeCell ref="C38:D38"/>
    <mergeCell ref="E38:I38"/>
    <mergeCell ref="J38:M38"/>
    <mergeCell ref="P38:Q38"/>
    <mergeCell ref="C33:D33"/>
    <mergeCell ref="E33:I33"/>
    <mergeCell ref="J33:M33"/>
    <mergeCell ref="P33:Q33"/>
    <mergeCell ref="C34:D34"/>
    <mergeCell ref="E34:I34"/>
    <mergeCell ref="J34:M34"/>
    <mergeCell ref="P34:Q34"/>
    <mergeCell ref="C35:D35"/>
    <mergeCell ref="E35:I35"/>
    <mergeCell ref="J35:M35"/>
    <mergeCell ref="P35:Q35"/>
    <mergeCell ref="C30:D30"/>
    <mergeCell ref="E30:I30"/>
    <mergeCell ref="J30:M30"/>
    <mergeCell ref="P30:Q30"/>
    <mergeCell ref="C31:D31"/>
    <mergeCell ref="E31:I31"/>
    <mergeCell ref="J31:M31"/>
    <mergeCell ref="P31:Q31"/>
    <mergeCell ref="C32:D32"/>
    <mergeCell ref="E32:I32"/>
    <mergeCell ref="J32:M32"/>
    <mergeCell ref="P32:Q32"/>
    <mergeCell ref="C27:D27"/>
    <mergeCell ref="E27:I27"/>
    <mergeCell ref="J27:M27"/>
    <mergeCell ref="P27:Q27"/>
    <mergeCell ref="C28:D28"/>
    <mergeCell ref="E28:I28"/>
    <mergeCell ref="J28:M28"/>
    <mergeCell ref="P28:Q28"/>
    <mergeCell ref="C29:D29"/>
    <mergeCell ref="E29:I29"/>
    <mergeCell ref="J29:M29"/>
    <mergeCell ref="P29:Q29"/>
    <mergeCell ref="C24:D24"/>
    <mergeCell ref="E24:I24"/>
    <mergeCell ref="J24:M24"/>
    <mergeCell ref="P24:Q24"/>
    <mergeCell ref="C25:D25"/>
    <mergeCell ref="E25:I25"/>
    <mergeCell ref="J25:M25"/>
    <mergeCell ref="P25:Q25"/>
    <mergeCell ref="C26:D26"/>
    <mergeCell ref="E26:I26"/>
    <mergeCell ref="J26:M26"/>
    <mergeCell ref="P26:Q26"/>
    <mergeCell ref="E21:I21"/>
    <mergeCell ref="J21:M21"/>
    <mergeCell ref="P21:Q21"/>
    <mergeCell ref="C22:D22"/>
    <mergeCell ref="E22:I22"/>
    <mergeCell ref="J22:M22"/>
    <mergeCell ref="P22:Q22"/>
    <mergeCell ref="C23:D23"/>
    <mergeCell ref="E23:I23"/>
    <mergeCell ref="J23:M23"/>
    <mergeCell ref="P23:Q23"/>
    <mergeCell ref="P14:Q14"/>
    <mergeCell ref="C15:D15"/>
    <mergeCell ref="E15:I15"/>
    <mergeCell ref="J15:M15"/>
    <mergeCell ref="P15:Q15"/>
    <mergeCell ref="C16:D16"/>
    <mergeCell ref="E16:I16"/>
    <mergeCell ref="J16:M16"/>
    <mergeCell ref="P16:Q16"/>
    <mergeCell ref="E5:I5"/>
    <mergeCell ref="E6:I6"/>
    <mergeCell ref="M5:Q5"/>
    <mergeCell ref="M6:Q6"/>
    <mergeCell ref="P12:Q12"/>
    <mergeCell ref="B7:C10"/>
    <mergeCell ref="E8:F8"/>
    <mergeCell ref="G8:H8"/>
    <mergeCell ref="I8:J8"/>
    <mergeCell ref="L8:M8"/>
    <mergeCell ref="N8:O8"/>
    <mergeCell ref="P8:Q8"/>
    <mergeCell ref="B3:C3"/>
    <mergeCell ref="B4:C4"/>
    <mergeCell ref="O3:Q3"/>
    <mergeCell ref="O4:Q4"/>
    <mergeCell ref="L3:N3"/>
    <mergeCell ref="D3:K4"/>
    <mergeCell ref="L4:N4"/>
    <mergeCell ref="C46:D46"/>
    <mergeCell ref="E46:I46"/>
    <mergeCell ref="J46:M46"/>
    <mergeCell ref="P13:Q13"/>
    <mergeCell ref="P42:Q42"/>
    <mergeCell ref="P46:Q46"/>
    <mergeCell ref="C11:D11"/>
    <mergeCell ref="E11:I11"/>
    <mergeCell ref="J11:M11"/>
    <mergeCell ref="P11:Q11"/>
    <mergeCell ref="C12:D12"/>
    <mergeCell ref="E12:I12"/>
    <mergeCell ref="J12:M12"/>
    <mergeCell ref="J5:L5"/>
    <mergeCell ref="J6:L6"/>
    <mergeCell ref="B5:D5"/>
    <mergeCell ref="B6:D6"/>
    <mergeCell ref="C13:D13"/>
    <mergeCell ref="E13:I13"/>
    <mergeCell ref="J13:M13"/>
    <mergeCell ref="C14:D14"/>
    <mergeCell ref="E14:I14"/>
    <mergeCell ref="J14:M14"/>
    <mergeCell ref="C17:D17"/>
    <mergeCell ref="E17:I17"/>
    <mergeCell ref="J17:M17"/>
    <mergeCell ref="P47:Q47"/>
    <mergeCell ref="P48:Q48"/>
    <mergeCell ref="P17:Q17"/>
    <mergeCell ref="C49:D49"/>
    <mergeCell ref="C39:D39"/>
    <mergeCell ref="E39:I39"/>
    <mergeCell ref="J39:M39"/>
    <mergeCell ref="C42:D42"/>
    <mergeCell ref="E42:I42"/>
    <mergeCell ref="J42:M42"/>
    <mergeCell ref="C43:D43"/>
    <mergeCell ref="C18:D18"/>
    <mergeCell ref="E18:I18"/>
    <mergeCell ref="J18:M18"/>
    <mergeCell ref="P18:Q18"/>
    <mergeCell ref="C19:D19"/>
    <mergeCell ref="E19:I19"/>
    <mergeCell ref="J19:M19"/>
    <mergeCell ref="P19:Q19"/>
    <mergeCell ref="C20:D20"/>
    <mergeCell ref="E20:I20"/>
    <mergeCell ref="J20:M20"/>
    <mergeCell ref="P20:Q20"/>
    <mergeCell ref="C21:D21"/>
  </mergeCells>
  <phoneticPr fontId="1"/>
  <pageMargins left="0.39370078740157483" right="0.39370078740157483" top="0.39370078740157483" bottom="0.39370078740157483" header="0" footer="0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N38"/>
  <sheetViews>
    <sheetView topLeftCell="A21" workbookViewId="0">
      <selection activeCell="C38" sqref="C38"/>
    </sheetView>
  </sheetViews>
  <sheetFormatPr defaultRowHeight="13.5"/>
  <cols>
    <col min="1" max="68" width="2.125" customWidth="1"/>
    <col min="69" max="69" width="2.25" customWidth="1"/>
  </cols>
  <sheetData>
    <row r="1" spans="2:66" ht="3" customHeight="1" thickBot="1"/>
    <row r="2" spans="2:66" ht="12.95" customHeight="1">
      <c r="B2" s="377" t="s">
        <v>68</v>
      </c>
      <c r="C2" s="378"/>
      <c r="D2" s="378"/>
      <c r="E2" s="378"/>
      <c r="F2" s="379"/>
      <c r="G2" s="386">
        <f>選手エントリー表!D6</f>
        <v>0</v>
      </c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8"/>
      <c r="AI2" t="s">
        <v>131</v>
      </c>
      <c r="BH2" s="355" t="s">
        <v>63</v>
      </c>
      <c r="BI2" s="356"/>
      <c r="BJ2" s="356"/>
      <c r="BK2" s="356"/>
      <c r="BL2" s="356"/>
      <c r="BM2" s="356"/>
      <c r="BN2" s="357"/>
    </row>
    <row r="3" spans="2:66" ht="7.5" customHeight="1">
      <c r="B3" s="380"/>
      <c r="C3" s="381"/>
      <c r="D3" s="381"/>
      <c r="E3" s="381"/>
      <c r="F3" s="382"/>
      <c r="G3" s="389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1"/>
      <c r="BH3" s="358"/>
      <c r="BI3" s="359"/>
      <c r="BJ3" s="359"/>
      <c r="BK3" s="359"/>
      <c r="BL3" s="359"/>
      <c r="BM3" s="359"/>
      <c r="BN3" s="360"/>
    </row>
    <row r="4" spans="2:66" ht="12.75" customHeight="1" thickBot="1">
      <c r="B4" s="383"/>
      <c r="C4" s="384"/>
      <c r="D4" s="384"/>
      <c r="E4" s="384"/>
      <c r="F4" s="385"/>
      <c r="G4" s="392"/>
      <c r="H4" s="393"/>
      <c r="I4" s="393"/>
      <c r="J4" s="393"/>
      <c r="K4" s="393"/>
      <c r="L4" s="393"/>
      <c r="M4" s="393"/>
      <c r="N4" s="393"/>
      <c r="O4" s="393"/>
      <c r="P4" s="393"/>
      <c r="Q4" s="393"/>
      <c r="R4" s="393"/>
      <c r="S4" s="393"/>
      <c r="T4" s="393"/>
      <c r="U4" s="393"/>
      <c r="V4" s="393"/>
      <c r="W4" s="393"/>
      <c r="X4" s="393"/>
      <c r="Y4" s="393"/>
      <c r="Z4" s="393"/>
      <c r="AA4" s="394"/>
      <c r="AI4" t="s">
        <v>112</v>
      </c>
      <c r="BH4" s="395" t="s">
        <v>122</v>
      </c>
      <c r="BI4" s="396"/>
      <c r="BJ4" s="396"/>
      <c r="BK4" s="396"/>
      <c r="BL4" s="396"/>
      <c r="BM4" s="396"/>
      <c r="BN4" s="397"/>
    </row>
    <row r="5" spans="2:66" ht="6.75" customHeight="1" thickBot="1">
      <c r="BH5" s="398" t="s">
        <v>62</v>
      </c>
      <c r="BI5" s="155"/>
      <c r="BJ5" s="151"/>
      <c r="BK5" s="151"/>
      <c r="BL5" s="151"/>
      <c r="BM5" s="151"/>
      <c r="BN5" s="152"/>
    </row>
    <row r="6" spans="2:66" ht="20.100000000000001" customHeight="1">
      <c r="B6" s="355" t="s">
        <v>64</v>
      </c>
      <c r="C6" s="356"/>
      <c r="D6" s="356"/>
      <c r="E6" s="356"/>
      <c r="F6" s="356"/>
      <c r="G6" s="356"/>
      <c r="H6" s="373"/>
      <c r="I6" s="375" t="s">
        <v>65</v>
      </c>
      <c r="J6" s="356"/>
      <c r="K6" s="356"/>
      <c r="L6" s="356"/>
      <c r="M6" s="356"/>
      <c r="N6" s="356"/>
      <c r="O6" s="373"/>
      <c r="P6" s="375" t="s">
        <v>66</v>
      </c>
      <c r="Q6" s="356"/>
      <c r="R6" s="356"/>
      <c r="S6" s="356"/>
      <c r="T6" s="356"/>
      <c r="U6" s="356"/>
      <c r="V6" s="373"/>
      <c r="W6" s="375" t="s">
        <v>67</v>
      </c>
      <c r="X6" s="356"/>
      <c r="Y6" s="356"/>
      <c r="Z6" s="356"/>
      <c r="AA6" s="356"/>
      <c r="AB6" s="356"/>
      <c r="AC6" s="357"/>
      <c r="AE6" s="107"/>
      <c r="AF6" s="108"/>
      <c r="AG6" s="108"/>
      <c r="AH6" s="108" t="s">
        <v>69</v>
      </c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15"/>
      <c r="AT6" s="108"/>
      <c r="AU6" s="108"/>
      <c r="AV6" s="108" t="s">
        <v>70</v>
      </c>
      <c r="AW6" s="108"/>
      <c r="AX6" s="108"/>
      <c r="AY6" s="108"/>
      <c r="AZ6" s="108"/>
      <c r="BA6" s="108"/>
      <c r="BB6" s="108"/>
      <c r="BC6" s="108"/>
      <c r="BD6" s="108"/>
      <c r="BE6" s="108"/>
      <c r="BF6" s="109"/>
      <c r="BH6" s="399"/>
      <c r="BI6" s="153"/>
      <c r="BN6" s="102"/>
    </row>
    <row r="7" spans="2:66" ht="18" customHeight="1">
      <c r="B7" s="358"/>
      <c r="C7" s="359"/>
      <c r="D7" s="359"/>
      <c r="E7" s="359"/>
      <c r="F7" s="359"/>
      <c r="G7" s="359"/>
      <c r="H7" s="374"/>
      <c r="I7" s="376"/>
      <c r="J7" s="359"/>
      <c r="K7" s="359"/>
      <c r="L7" s="359"/>
      <c r="M7" s="359"/>
      <c r="N7" s="359"/>
      <c r="O7" s="374"/>
      <c r="P7" s="376"/>
      <c r="Q7" s="359"/>
      <c r="R7" s="359"/>
      <c r="S7" s="359"/>
      <c r="T7" s="359"/>
      <c r="U7" s="359"/>
      <c r="V7" s="374"/>
      <c r="W7" s="376"/>
      <c r="X7" s="359"/>
      <c r="Y7" s="359"/>
      <c r="Z7" s="359"/>
      <c r="AA7" s="359"/>
      <c r="AB7" s="359"/>
      <c r="AC7" s="360"/>
      <c r="AE7" s="105"/>
      <c r="AF7" s="83"/>
      <c r="AG7" s="286" t="s">
        <v>51</v>
      </c>
      <c r="AH7" s="287"/>
      <c r="AI7" s="287"/>
      <c r="AJ7" s="287"/>
      <c r="AK7" s="286" t="s">
        <v>60</v>
      </c>
      <c r="AL7" s="287"/>
      <c r="AM7" s="287"/>
      <c r="AN7" s="288"/>
      <c r="AO7" s="286" t="s">
        <v>61</v>
      </c>
      <c r="AP7" s="287"/>
      <c r="AQ7" s="287"/>
      <c r="AR7" s="287"/>
      <c r="AS7" s="116"/>
      <c r="AT7" s="83"/>
      <c r="AU7" s="286" t="s">
        <v>51</v>
      </c>
      <c r="AV7" s="287"/>
      <c r="AW7" s="287"/>
      <c r="AX7" s="288"/>
      <c r="AY7" s="286" t="s">
        <v>60</v>
      </c>
      <c r="AZ7" s="287"/>
      <c r="BA7" s="287"/>
      <c r="BB7" s="288"/>
      <c r="BC7" s="286" t="s">
        <v>61</v>
      </c>
      <c r="BD7" s="287"/>
      <c r="BE7" s="287"/>
      <c r="BF7" s="361"/>
      <c r="BH7" s="399"/>
      <c r="BI7" s="153"/>
      <c r="BN7" s="102"/>
    </row>
    <row r="8" spans="2:66" ht="15.95" customHeight="1">
      <c r="B8" s="343">
        <f>選手エントリー表!D7</f>
        <v>0</v>
      </c>
      <c r="C8" s="344"/>
      <c r="D8" s="344"/>
      <c r="E8" s="344"/>
      <c r="F8" s="344"/>
      <c r="G8" s="344"/>
      <c r="H8" s="345"/>
      <c r="I8" s="350">
        <f>選手エントリー表!D9</f>
        <v>0</v>
      </c>
      <c r="J8" s="344"/>
      <c r="K8" s="344"/>
      <c r="L8" s="344"/>
      <c r="M8" s="344"/>
      <c r="N8" s="344"/>
      <c r="O8" s="345"/>
      <c r="P8" s="350">
        <f>選手エントリー表!D11</f>
        <v>0</v>
      </c>
      <c r="Q8" s="344"/>
      <c r="R8" s="344"/>
      <c r="S8" s="344"/>
      <c r="T8" s="344"/>
      <c r="U8" s="344"/>
      <c r="V8" s="345"/>
      <c r="W8" s="350">
        <f>選手エントリー表!D13</f>
        <v>0</v>
      </c>
      <c r="X8" s="344"/>
      <c r="Y8" s="344"/>
      <c r="Z8" s="344"/>
      <c r="AA8" s="344"/>
      <c r="AB8" s="344"/>
      <c r="AC8" s="371"/>
      <c r="AE8" s="339" t="s">
        <v>49</v>
      </c>
      <c r="AF8" s="287"/>
      <c r="AG8" s="333">
        <f>選手エントリー表!D17</f>
        <v>0</v>
      </c>
      <c r="AH8" s="334"/>
      <c r="AI8" s="334"/>
      <c r="AJ8" s="335"/>
      <c r="AK8" s="333">
        <f>選手エントリー表!E17</f>
        <v>0</v>
      </c>
      <c r="AL8" s="334"/>
      <c r="AM8" s="334"/>
      <c r="AN8" s="335"/>
      <c r="AO8" s="333">
        <f>選手エントリー表!G17</f>
        <v>0</v>
      </c>
      <c r="AP8" s="334"/>
      <c r="AQ8" s="334"/>
      <c r="AR8" s="334"/>
      <c r="AS8" s="401" t="s">
        <v>49</v>
      </c>
      <c r="AT8" s="288"/>
      <c r="AU8" s="333">
        <f>選手エントリー表!M17</f>
        <v>0</v>
      </c>
      <c r="AV8" s="334"/>
      <c r="AW8" s="334"/>
      <c r="AX8" s="335"/>
      <c r="AY8" s="333">
        <f>選手エントリー表!O17</f>
        <v>0</v>
      </c>
      <c r="AZ8" s="334"/>
      <c r="BA8" s="334"/>
      <c r="BB8" s="335"/>
      <c r="BC8" s="333">
        <f>選手エントリー表!Q17</f>
        <v>0</v>
      </c>
      <c r="BD8" s="334"/>
      <c r="BE8" s="334"/>
      <c r="BF8" s="402"/>
      <c r="BH8" s="399"/>
      <c r="BI8" s="153"/>
      <c r="BN8" s="102"/>
    </row>
    <row r="9" spans="2:66" ht="15.95" customHeight="1" thickBot="1">
      <c r="B9" s="346"/>
      <c r="C9" s="347"/>
      <c r="D9" s="347"/>
      <c r="E9" s="347"/>
      <c r="F9" s="347"/>
      <c r="G9" s="347"/>
      <c r="H9" s="348"/>
      <c r="I9" s="351"/>
      <c r="J9" s="347"/>
      <c r="K9" s="347"/>
      <c r="L9" s="347"/>
      <c r="M9" s="347"/>
      <c r="N9" s="347"/>
      <c r="O9" s="348"/>
      <c r="P9" s="351"/>
      <c r="Q9" s="347"/>
      <c r="R9" s="347"/>
      <c r="S9" s="347"/>
      <c r="T9" s="347"/>
      <c r="U9" s="347"/>
      <c r="V9" s="348"/>
      <c r="W9" s="351"/>
      <c r="X9" s="347"/>
      <c r="Y9" s="347"/>
      <c r="Z9" s="347"/>
      <c r="AA9" s="347"/>
      <c r="AB9" s="347"/>
      <c r="AC9" s="372"/>
      <c r="AE9" s="369" t="s">
        <v>50</v>
      </c>
      <c r="AF9" s="370"/>
      <c r="AG9" s="336">
        <f>選手エントリー表!D18</f>
        <v>0</v>
      </c>
      <c r="AH9" s="337"/>
      <c r="AI9" s="337"/>
      <c r="AJ9" s="349"/>
      <c r="AK9" s="336">
        <f>選手エントリー表!E18</f>
        <v>0</v>
      </c>
      <c r="AL9" s="337"/>
      <c r="AM9" s="337"/>
      <c r="AN9" s="349"/>
      <c r="AO9" s="336">
        <f>選手エントリー表!G18</f>
        <v>0</v>
      </c>
      <c r="AP9" s="337"/>
      <c r="AQ9" s="337"/>
      <c r="AR9" s="337"/>
      <c r="AS9" s="365" t="s">
        <v>50</v>
      </c>
      <c r="AT9" s="366"/>
      <c r="AU9" s="336">
        <f>選手エントリー表!M18</f>
        <v>0</v>
      </c>
      <c r="AV9" s="337"/>
      <c r="AW9" s="337"/>
      <c r="AX9" s="349"/>
      <c r="AY9" s="336">
        <f>選手エントリー表!O18</f>
        <v>0</v>
      </c>
      <c r="AZ9" s="337"/>
      <c r="BA9" s="337"/>
      <c r="BB9" s="349"/>
      <c r="BC9" s="336">
        <f>選手エントリー表!Q18</f>
        <v>0</v>
      </c>
      <c r="BD9" s="337"/>
      <c r="BE9" s="337"/>
      <c r="BF9" s="338"/>
      <c r="BH9" s="400"/>
      <c r="BI9" s="154"/>
      <c r="BJ9" s="103"/>
      <c r="BK9" s="103"/>
      <c r="BL9" s="103"/>
      <c r="BM9" s="103"/>
      <c r="BN9" s="104"/>
    </row>
    <row r="10" spans="2:66" ht="6" customHeight="1" thickBot="1">
      <c r="BH10" s="46"/>
      <c r="BI10" s="46"/>
      <c r="BJ10" s="46"/>
      <c r="BK10" s="46"/>
      <c r="BL10" s="46"/>
      <c r="BM10" s="46"/>
    </row>
    <row r="11" spans="2:66" ht="20.25" customHeight="1">
      <c r="B11" s="342" t="s">
        <v>59</v>
      </c>
      <c r="C11" s="341"/>
      <c r="D11" s="340" t="s">
        <v>53</v>
      </c>
      <c r="E11" s="341"/>
      <c r="F11" s="340" t="s">
        <v>54</v>
      </c>
      <c r="G11" s="341"/>
      <c r="H11" s="340" t="s">
        <v>31</v>
      </c>
      <c r="I11" s="341"/>
      <c r="J11" s="341"/>
      <c r="K11" s="340" t="s">
        <v>58</v>
      </c>
      <c r="L11" s="341"/>
      <c r="M11" s="341"/>
      <c r="N11" s="341"/>
      <c r="O11" s="341"/>
      <c r="P11" s="341"/>
      <c r="Q11" s="341"/>
      <c r="R11" s="341"/>
      <c r="S11" s="340" t="s">
        <v>55</v>
      </c>
      <c r="T11" s="341"/>
      <c r="U11" s="341"/>
      <c r="V11" s="341"/>
      <c r="W11" s="341"/>
      <c r="X11" s="340" t="s">
        <v>28</v>
      </c>
      <c r="Y11" s="341"/>
      <c r="Z11" s="341"/>
      <c r="AA11" s="362" t="s">
        <v>114</v>
      </c>
      <c r="AB11" s="363"/>
      <c r="AC11" s="364"/>
      <c r="AE11" s="342" t="s">
        <v>59</v>
      </c>
      <c r="AF11" s="341"/>
      <c r="AG11" s="340" t="s">
        <v>53</v>
      </c>
      <c r="AH11" s="341"/>
      <c r="AI11" s="340" t="s">
        <v>54</v>
      </c>
      <c r="AJ11" s="341"/>
      <c r="AK11" s="340" t="s">
        <v>31</v>
      </c>
      <c r="AL11" s="341"/>
      <c r="AM11" s="341"/>
      <c r="AN11" s="340" t="s">
        <v>58</v>
      </c>
      <c r="AO11" s="341"/>
      <c r="AP11" s="341"/>
      <c r="AQ11" s="341"/>
      <c r="AR11" s="341"/>
      <c r="AS11" s="341"/>
      <c r="AT11" s="341"/>
      <c r="AU11" s="341"/>
      <c r="AV11" s="340" t="s">
        <v>55</v>
      </c>
      <c r="AW11" s="341"/>
      <c r="AX11" s="341"/>
      <c r="AY11" s="341"/>
      <c r="AZ11" s="341"/>
      <c r="BA11" s="340" t="s">
        <v>28</v>
      </c>
      <c r="BB11" s="341"/>
      <c r="BC11" s="341"/>
      <c r="BD11" s="362" t="s">
        <v>114</v>
      </c>
      <c r="BE11" s="363"/>
      <c r="BF11" s="364"/>
      <c r="BG11" s="117"/>
      <c r="BH11" s="117"/>
      <c r="BI11" s="367" t="s">
        <v>56</v>
      </c>
      <c r="BJ11" s="353"/>
      <c r="BK11" s="368"/>
      <c r="BL11" s="352" t="s">
        <v>57</v>
      </c>
      <c r="BM11" s="353"/>
      <c r="BN11" s="354"/>
    </row>
    <row r="12" spans="2:66" ht="17.45" customHeight="1">
      <c r="B12" s="331" t="s">
        <v>71</v>
      </c>
      <c r="C12" s="332"/>
      <c r="D12" s="99"/>
      <c r="E12" s="83"/>
      <c r="F12" s="99"/>
      <c r="G12" s="83"/>
      <c r="H12" s="286" t="str">
        <f>IF(選手エントリー表!B22="","",選手エントリー表!B22)</f>
        <v/>
      </c>
      <c r="I12" s="287"/>
      <c r="J12" s="288"/>
      <c r="K12" s="286" t="str">
        <f>IF(選手エントリー表!C22="","",選手エントリー表!C22)</f>
        <v/>
      </c>
      <c r="L12" s="287"/>
      <c r="M12" s="287"/>
      <c r="N12" s="287"/>
      <c r="O12" s="287"/>
      <c r="P12" s="287"/>
      <c r="Q12" s="287"/>
      <c r="R12" s="287"/>
      <c r="S12" s="328" t="str">
        <f>IF(選手エントリー表!G22="","",選手エントリー表!G22)</f>
        <v/>
      </c>
      <c r="T12" s="329"/>
      <c r="U12" s="329"/>
      <c r="V12" s="329"/>
      <c r="W12" s="330"/>
      <c r="X12" s="286" t="str">
        <f>IF(選手エントリー表!H22&gt;100,"",選手エントリー表!H22)</f>
        <v/>
      </c>
      <c r="Y12" s="287"/>
      <c r="Z12" s="288"/>
      <c r="AA12" s="99"/>
      <c r="AB12" s="83"/>
      <c r="AC12" s="106"/>
      <c r="AE12" s="331" t="s">
        <v>126</v>
      </c>
      <c r="AF12" s="332"/>
      <c r="AG12" s="99"/>
      <c r="AH12" s="83"/>
      <c r="AI12" s="99"/>
      <c r="AJ12" s="83"/>
      <c r="AK12" s="286" t="str">
        <f>IF(選手エントリー表!L22="","",選手エントリー表!L22)</f>
        <v/>
      </c>
      <c r="AL12" s="287"/>
      <c r="AM12" s="288"/>
      <c r="AN12" s="286" t="str">
        <f>IF(選手エントリー表!M22="","",選手エントリー表!M22)</f>
        <v/>
      </c>
      <c r="AO12" s="287"/>
      <c r="AP12" s="287"/>
      <c r="AQ12" s="287"/>
      <c r="AR12" s="287"/>
      <c r="AS12" s="287"/>
      <c r="AT12" s="287"/>
      <c r="AU12" s="287"/>
      <c r="AV12" s="328" t="str">
        <f>IF(選手エントリー表!Q22="","",選手エントリー表!Q22)</f>
        <v/>
      </c>
      <c r="AW12" s="329"/>
      <c r="AX12" s="329"/>
      <c r="AY12" s="329"/>
      <c r="AZ12" s="330"/>
      <c r="BA12" s="286" t="str">
        <f>IF(選手エントリー表!R22&gt;100,"",選手エントリー表!R22)</f>
        <v/>
      </c>
      <c r="BB12" s="287"/>
      <c r="BC12" s="288"/>
      <c r="BD12" s="99"/>
      <c r="BE12" s="83"/>
      <c r="BF12" s="106"/>
      <c r="BI12" s="105"/>
      <c r="BJ12" s="83"/>
      <c r="BK12" s="83"/>
      <c r="BL12" s="99"/>
      <c r="BM12" s="83"/>
      <c r="BN12" s="106"/>
    </row>
    <row r="13" spans="2:66" ht="17.45" customHeight="1">
      <c r="B13" s="331" t="s">
        <v>72</v>
      </c>
      <c r="C13" s="332"/>
      <c r="D13" s="99"/>
      <c r="E13" s="83"/>
      <c r="F13" s="99"/>
      <c r="G13" s="83"/>
      <c r="H13" s="286" t="str">
        <f>IF(選手エントリー表!B23="","",選手エントリー表!B23)</f>
        <v/>
      </c>
      <c r="I13" s="287"/>
      <c r="J13" s="288"/>
      <c r="K13" s="286" t="str">
        <f>IF(選手エントリー表!C23="","",選手エントリー表!C23)</f>
        <v/>
      </c>
      <c r="L13" s="287"/>
      <c r="M13" s="287"/>
      <c r="N13" s="287"/>
      <c r="O13" s="287"/>
      <c r="P13" s="287"/>
      <c r="Q13" s="287"/>
      <c r="R13" s="287"/>
      <c r="S13" s="328" t="str">
        <f>IF(選手エントリー表!G23="","",選手エントリー表!G23)</f>
        <v/>
      </c>
      <c r="T13" s="329"/>
      <c r="U13" s="329"/>
      <c r="V13" s="329"/>
      <c r="W13" s="330"/>
      <c r="X13" s="286" t="str">
        <f>IF(選手エントリー表!H23&gt;100,"",選手エントリー表!H23)</f>
        <v/>
      </c>
      <c r="Y13" s="287"/>
      <c r="Z13" s="288"/>
      <c r="AA13" s="99"/>
      <c r="AB13" s="83"/>
      <c r="AC13" s="106"/>
      <c r="AE13" s="331" t="s">
        <v>93</v>
      </c>
      <c r="AF13" s="332"/>
      <c r="AG13" s="99"/>
      <c r="AH13" s="83"/>
      <c r="AI13" s="99"/>
      <c r="AJ13" s="83"/>
      <c r="AK13" s="286" t="str">
        <f>IF(選手エントリー表!L23="","",選手エントリー表!L23)</f>
        <v/>
      </c>
      <c r="AL13" s="287"/>
      <c r="AM13" s="288"/>
      <c r="AN13" s="286" t="str">
        <f>IF(選手エントリー表!M23="","",選手エントリー表!M23)</f>
        <v/>
      </c>
      <c r="AO13" s="287"/>
      <c r="AP13" s="287"/>
      <c r="AQ13" s="287"/>
      <c r="AR13" s="287"/>
      <c r="AS13" s="287"/>
      <c r="AT13" s="287"/>
      <c r="AU13" s="287"/>
      <c r="AV13" s="328" t="str">
        <f>IF(選手エントリー表!Q23="","",選手エントリー表!Q23)</f>
        <v/>
      </c>
      <c r="AW13" s="329"/>
      <c r="AX13" s="329"/>
      <c r="AY13" s="329"/>
      <c r="AZ13" s="330"/>
      <c r="BA13" s="286" t="str">
        <f>IF(選手エントリー表!R23&gt;100,"",選手エントリー表!R23)</f>
        <v/>
      </c>
      <c r="BB13" s="287"/>
      <c r="BC13" s="288"/>
      <c r="BD13" s="99"/>
      <c r="BE13" s="83"/>
      <c r="BF13" s="106"/>
      <c r="BI13" s="105"/>
      <c r="BJ13" s="83"/>
      <c r="BK13" s="83"/>
      <c r="BL13" s="99"/>
      <c r="BM13" s="83"/>
      <c r="BN13" s="106"/>
    </row>
    <row r="14" spans="2:66" ht="17.45" customHeight="1">
      <c r="B14" s="331" t="s">
        <v>73</v>
      </c>
      <c r="C14" s="332"/>
      <c r="D14" s="99"/>
      <c r="E14" s="83"/>
      <c r="F14" s="99"/>
      <c r="G14" s="83"/>
      <c r="H14" s="286" t="str">
        <f>IF(選手エントリー表!B24="","",選手エントリー表!B24)</f>
        <v/>
      </c>
      <c r="I14" s="287"/>
      <c r="J14" s="288"/>
      <c r="K14" s="286" t="str">
        <f>IF(選手エントリー表!C24="","",選手エントリー表!C24)</f>
        <v/>
      </c>
      <c r="L14" s="287"/>
      <c r="M14" s="287"/>
      <c r="N14" s="287"/>
      <c r="O14" s="287"/>
      <c r="P14" s="287"/>
      <c r="Q14" s="287"/>
      <c r="R14" s="287"/>
      <c r="S14" s="328" t="str">
        <f>IF(選手エントリー表!G24="","",選手エントリー表!G24)</f>
        <v/>
      </c>
      <c r="T14" s="329"/>
      <c r="U14" s="329"/>
      <c r="V14" s="329"/>
      <c r="W14" s="330"/>
      <c r="X14" s="286" t="str">
        <f>IF(選手エントリー表!H24&gt;100,"",選手エントリー表!H24)</f>
        <v/>
      </c>
      <c r="Y14" s="287"/>
      <c r="Z14" s="288"/>
      <c r="AA14" s="99"/>
      <c r="AB14" s="83"/>
      <c r="AC14" s="106"/>
      <c r="AE14" s="331" t="s">
        <v>94</v>
      </c>
      <c r="AF14" s="332"/>
      <c r="AG14" s="99"/>
      <c r="AH14" s="83"/>
      <c r="AI14" s="99"/>
      <c r="AJ14" s="83"/>
      <c r="AK14" s="286" t="str">
        <f>IF(選手エントリー表!L24="","",選手エントリー表!L24)</f>
        <v/>
      </c>
      <c r="AL14" s="287"/>
      <c r="AM14" s="288"/>
      <c r="AN14" s="286" t="str">
        <f>IF(選手エントリー表!M24="","",選手エントリー表!M24)</f>
        <v/>
      </c>
      <c r="AO14" s="287"/>
      <c r="AP14" s="287"/>
      <c r="AQ14" s="287"/>
      <c r="AR14" s="287"/>
      <c r="AS14" s="287"/>
      <c r="AT14" s="287"/>
      <c r="AU14" s="287"/>
      <c r="AV14" s="328" t="str">
        <f>IF(選手エントリー表!Q24="","",選手エントリー表!Q24)</f>
        <v/>
      </c>
      <c r="AW14" s="329"/>
      <c r="AX14" s="329"/>
      <c r="AY14" s="329"/>
      <c r="AZ14" s="330"/>
      <c r="BA14" s="286" t="str">
        <f>IF(選手エントリー表!R24&gt;100,"",選手エントリー表!R24)</f>
        <v/>
      </c>
      <c r="BB14" s="287"/>
      <c r="BC14" s="288"/>
      <c r="BD14" s="99"/>
      <c r="BE14" s="83"/>
      <c r="BF14" s="106"/>
      <c r="BI14" s="105"/>
      <c r="BJ14" s="83"/>
      <c r="BK14" s="83"/>
      <c r="BL14" s="99"/>
      <c r="BM14" s="83"/>
      <c r="BN14" s="106"/>
    </row>
    <row r="15" spans="2:66" ht="17.45" customHeight="1">
      <c r="B15" s="331" t="s">
        <v>74</v>
      </c>
      <c r="C15" s="332"/>
      <c r="D15" s="99"/>
      <c r="E15" s="83"/>
      <c r="F15" s="99"/>
      <c r="G15" s="83"/>
      <c r="H15" s="286" t="str">
        <f>IF(選手エントリー表!B25="","",選手エントリー表!B25)</f>
        <v/>
      </c>
      <c r="I15" s="287"/>
      <c r="J15" s="288"/>
      <c r="K15" s="286" t="str">
        <f>IF(選手エントリー表!C25="","",選手エントリー表!C25)</f>
        <v/>
      </c>
      <c r="L15" s="287"/>
      <c r="M15" s="287"/>
      <c r="N15" s="287"/>
      <c r="O15" s="287"/>
      <c r="P15" s="287"/>
      <c r="Q15" s="287"/>
      <c r="R15" s="287"/>
      <c r="S15" s="328" t="str">
        <f>IF(選手エントリー表!G25="","",選手エントリー表!G25)</f>
        <v/>
      </c>
      <c r="T15" s="329"/>
      <c r="U15" s="329"/>
      <c r="V15" s="329"/>
      <c r="W15" s="330"/>
      <c r="X15" s="286" t="str">
        <f>IF(選手エントリー表!H25&gt;100,"",選手エントリー表!H25)</f>
        <v/>
      </c>
      <c r="Y15" s="287"/>
      <c r="Z15" s="288"/>
      <c r="AA15" s="99"/>
      <c r="AB15" s="83"/>
      <c r="AC15" s="106"/>
      <c r="AE15" s="331" t="s">
        <v>95</v>
      </c>
      <c r="AF15" s="332"/>
      <c r="AG15" s="99"/>
      <c r="AH15" s="83"/>
      <c r="AI15" s="99"/>
      <c r="AJ15" s="83"/>
      <c r="AK15" s="286" t="str">
        <f>IF(選手エントリー表!L25="","",選手エントリー表!L25)</f>
        <v/>
      </c>
      <c r="AL15" s="287"/>
      <c r="AM15" s="288"/>
      <c r="AN15" s="286" t="str">
        <f>IF(選手エントリー表!M25="","",選手エントリー表!M25)</f>
        <v/>
      </c>
      <c r="AO15" s="287"/>
      <c r="AP15" s="287"/>
      <c r="AQ15" s="287"/>
      <c r="AR15" s="287"/>
      <c r="AS15" s="287"/>
      <c r="AT15" s="287"/>
      <c r="AU15" s="287"/>
      <c r="AV15" s="328" t="str">
        <f>IF(選手エントリー表!Q25="","",選手エントリー表!Q25)</f>
        <v/>
      </c>
      <c r="AW15" s="329"/>
      <c r="AX15" s="329"/>
      <c r="AY15" s="329"/>
      <c r="AZ15" s="330"/>
      <c r="BA15" s="286" t="str">
        <f>IF(選手エントリー表!R25&gt;100,"",選手エントリー表!R25)</f>
        <v/>
      </c>
      <c r="BB15" s="287"/>
      <c r="BC15" s="288"/>
      <c r="BD15" s="99"/>
      <c r="BE15" s="83"/>
      <c r="BF15" s="106"/>
      <c r="BI15" s="105"/>
      <c r="BJ15" s="83"/>
      <c r="BK15" s="83"/>
      <c r="BL15" s="99"/>
      <c r="BM15" s="83"/>
      <c r="BN15" s="106"/>
    </row>
    <row r="16" spans="2:66" ht="17.45" customHeight="1">
      <c r="B16" s="331" t="s">
        <v>75</v>
      </c>
      <c r="C16" s="332"/>
      <c r="D16" s="99"/>
      <c r="E16" s="83"/>
      <c r="F16" s="99"/>
      <c r="G16" s="83"/>
      <c r="H16" s="286" t="str">
        <f>IF(選手エントリー表!B26="","",選手エントリー表!B26)</f>
        <v/>
      </c>
      <c r="I16" s="287"/>
      <c r="J16" s="288"/>
      <c r="K16" s="286" t="str">
        <f>IF(選手エントリー表!C26="","",選手エントリー表!C26)</f>
        <v/>
      </c>
      <c r="L16" s="287"/>
      <c r="M16" s="287"/>
      <c r="N16" s="287"/>
      <c r="O16" s="287"/>
      <c r="P16" s="287"/>
      <c r="Q16" s="287"/>
      <c r="R16" s="287"/>
      <c r="S16" s="328" t="str">
        <f>IF(選手エントリー表!G26="","",選手エントリー表!G26)</f>
        <v/>
      </c>
      <c r="T16" s="329"/>
      <c r="U16" s="329"/>
      <c r="V16" s="329"/>
      <c r="W16" s="330"/>
      <c r="X16" s="286" t="str">
        <f>IF(選手エントリー表!H26&gt;100,"",選手エントリー表!H26)</f>
        <v/>
      </c>
      <c r="Y16" s="287"/>
      <c r="Z16" s="288"/>
      <c r="AA16" s="99"/>
      <c r="AB16" s="83"/>
      <c r="AC16" s="106"/>
      <c r="AE16" s="331" t="s">
        <v>96</v>
      </c>
      <c r="AF16" s="332"/>
      <c r="AG16" s="99"/>
      <c r="AH16" s="83"/>
      <c r="AI16" s="99"/>
      <c r="AJ16" s="83"/>
      <c r="AK16" s="286" t="str">
        <f>IF(選手エントリー表!L26="","",選手エントリー表!L26)</f>
        <v/>
      </c>
      <c r="AL16" s="287"/>
      <c r="AM16" s="288"/>
      <c r="AN16" s="286" t="str">
        <f>IF(選手エントリー表!M26="","",選手エントリー表!M26)</f>
        <v/>
      </c>
      <c r="AO16" s="287"/>
      <c r="AP16" s="287"/>
      <c r="AQ16" s="287"/>
      <c r="AR16" s="287"/>
      <c r="AS16" s="287"/>
      <c r="AT16" s="287"/>
      <c r="AU16" s="287"/>
      <c r="AV16" s="328" t="str">
        <f>IF(選手エントリー表!Q26="","",選手エントリー表!Q26)</f>
        <v/>
      </c>
      <c r="AW16" s="329"/>
      <c r="AX16" s="329"/>
      <c r="AY16" s="329"/>
      <c r="AZ16" s="330"/>
      <c r="BA16" s="286" t="str">
        <f>IF(選手エントリー表!R26&gt;100,"",選手エントリー表!R26)</f>
        <v/>
      </c>
      <c r="BB16" s="287"/>
      <c r="BC16" s="288"/>
      <c r="BD16" s="99"/>
      <c r="BE16" s="83"/>
      <c r="BF16" s="106"/>
      <c r="BI16" s="105"/>
      <c r="BJ16" s="83"/>
      <c r="BK16" s="83"/>
      <c r="BL16" s="99"/>
      <c r="BM16" s="83"/>
      <c r="BN16" s="106"/>
    </row>
    <row r="17" spans="2:66" ht="17.45" customHeight="1">
      <c r="B17" s="331" t="s">
        <v>76</v>
      </c>
      <c r="C17" s="332"/>
      <c r="D17" s="99"/>
      <c r="E17" s="83"/>
      <c r="F17" s="99"/>
      <c r="G17" s="83"/>
      <c r="H17" s="286" t="str">
        <f>IF(選手エントリー表!B27="","",選手エントリー表!B27)</f>
        <v/>
      </c>
      <c r="I17" s="287"/>
      <c r="J17" s="288"/>
      <c r="K17" s="286" t="str">
        <f>IF(選手エントリー表!C27="","",選手エントリー表!C27)</f>
        <v/>
      </c>
      <c r="L17" s="287"/>
      <c r="M17" s="287"/>
      <c r="N17" s="287"/>
      <c r="O17" s="287"/>
      <c r="P17" s="287"/>
      <c r="Q17" s="287"/>
      <c r="R17" s="287"/>
      <c r="S17" s="328" t="str">
        <f>IF(選手エントリー表!G27="","",選手エントリー表!G27)</f>
        <v/>
      </c>
      <c r="T17" s="329"/>
      <c r="U17" s="329"/>
      <c r="V17" s="329"/>
      <c r="W17" s="330"/>
      <c r="X17" s="286" t="str">
        <f>IF(選手エントリー表!H27&gt;100,"",選手エントリー表!H27)</f>
        <v/>
      </c>
      <c r="Y17" s="287"/>
      <c r="Z17" s="288"/>
      <c r="AA17" s="99"/>
      <c r="AB17" s="83"/>
      <c r="AC17" s="106"/>
      <c r="AE17" s="331" t="s">
        <v>97</v>
      </c>
      <c r="AF17" s="332"/>
      <c r="AG17" s="99"/>
      <c r="AH17" s="83"/>
      <c r="AI17" s="99"/>
      <c r="AJ17" s="83"/>
      <c r="AK17" s="286" t="str">
        <f>IF(選手エントリー表!L27="","",選手エントリー表!L27)</f>
        <v/>
      </c>
      <c r="AL17" s="287"/>
      <c r="AM17" s="288"/>
      <c r="AN17" s="286" t="str">
        <f>IF(選手エントリー表!M27="","",選手エントリー表!M27)</f>
        <v/>
      </c>
      <c r="AO17" s="287"/>
      <c r="AP17" s="287"/>
      <c r="AQ17" s="287"/>
      <c r="AR17" s="287"/>
      <c r="AS17" s="287"/>
      <c r="AT17" s="287"/>
      <c r="AU17" s="287"/>
      <c r="AV17" s="328" t="str">
        <f>IF(選手エントリー表!Q27="","",選手エントリー表!Q27)</f>
        <v/>
      </c>
      <c r="AW17" s="329"/>
      <c r="AX17" s="329"/>
      <c r="AY17" s="329"/>
      <c r="AZ17" s="330"/>
      <c r="BA17" s="286" t="str">
        <f>IF(選手エントリー表!R27&gt;100,"",選手エントリー表!R27)</f>
        <v/>
      </c>
      <c r="BB17" s="287"/>
      <c r="BC17" s="288"/>
      <c r="BD17" s="99"/>
      <c r="BE17" s="83"/>
      <c r="BF17" s="106"/>
      <c r="BI17" s="105"/>
      <c r="BJ17" s="83"/>
      <c r="BK17" s="83"/>
      <c r="BL17" s="99"/>
      <c r="BM17" s="83"/>
      <c r="BN17" s="106"/>
    </row>
    <row r="18" spans="2:66" ht="17.45" customHeight="1">
      <c r="B18" s="331" t="s">
        <v>77</v>
      </c>
      <c r="C18" s="332"/>
      <c r="D18" s="99"/>
      <c r="E18" s="83"/>
      <c r="F18" s="99"/>
      <c r="G18" s="83"/>
      <c r="H18" s="286" t="str">
        <f>IF(選手エントリー表!B28="","",選手エントリー表!B28)</f>
        <v/>
      </c>
      <c r="I18" s="287"/>
      <c r="J18" s="288"/>
      <c r="K18" s="286" t="str">
        <f>IF(選手エントリー表!C28="","",選手エントリー表!C28)</f>
        <v/>
      </c>
      <c r="L18" s="287"/>
      <c r="M18" s="287"/>
      <c r="N18" s="287"/>
      <c r="O18" s="287"/>
      <c r="P18" s="287"/>
      <c r="Q18" s="287"/>
      <c r="R18" s="287"/>
      <c r="S18" s="328" t="str">
        <f>IF(選手エントリー表!G28="","",選手エントリー表!G28)</f>
        <v/>
      </c>
      <c r="T18" s="329"/>
      <c r="U18" s="329"/>
      <c r="V18" s="329"/>
      <c r="W18" s="330"/>
      <c r="X18" s="286" t="str">
        <f>IF(選手エントリー表!H28&gt;100,"",選手エントリー表!H28)</f>
        <v/>
      </c>
      <c r="Y18" s="287"/>
      <c r="Z18" s="288"/>
      <c r="AA18" s="99"/>
      <c r="AB18" s="83"/>
      <c r="AC18" s="106"/>
      <c r="AE18" s="331" t="s">
        <v>98</v>
      </c>
      <c r="AF18" s="332"/>
      <c r="AG18" s="99"/>
      <c r="AH18" s="83"/>
      <c r="AI18" s="99"/>
      <c r="AJ18" s="83"/>
      <c r="AK18" s="286" t="str">
        <f>IF(選手エントリー表!L28="","",選手エントリー表!L28)</f>
        <v/>
      </c>
      <c r="AL18" s="287"/>
      <c r="AM18" s="288"/>
      <c r="AN18" s="286" t="str">
        <f>IF(選手エントリー表!M28="","",選手エントリー表!M28)</f>
        <v/>
      </c>
      <c r="AO18" s="287"/>
      <c r="AP18" s="287"/>
      <c r="AQ18" s="287"/>
      <c r="AR18" s="287"/>
      <c r="AS18" s="287"/>
      <c r="AT18" s="287"/>
      <c r="AU18" s="287"/>
      <c r="AV18" s="328" t="str">
        <f>IF(選手エントリー表!Q28="","",選手エントリー表!Q28)</f>
        <v/>
      </c>
      <c r="AW18" s="329"/>
      <c r="AX18" s="329"/>
      <c r="AY18" s="329"/>
      <c r="AZ18" s="330"/>
      <c r="BA18" s="286" t="str">
        <f>IF(選手エントリー表!R28&gt;100,"",選手エントリー表!R28)</f>
        <v/>
      </c>
      <c r="BB18" s="287"/>
      <c r="BC18" s="288"/>
      <c r="BD18" s="99"/>
      <c r="BE18" s="83"/>
      <c r="BF18" s="106"/>
      <c r="BI18" s="105"/>
      <c r="BJ18" s="83"/>
      <c r="BK18" s="83"/>
      <c r="BL18" s="99"/>
      <c r="BM18" s="83"/>
      <c r="BN18" s="106"/>
    </row>
    <row r="19" spans="2:66" ht="17.45" customHeight="1">
      <c r="B19" s="331" t="s">
        <v>78</v>
      </c>
      <c r="C19" s="332"/>
      <c r="D19" s="99"/>
      <c r="E19" s="83"/>
      <c r="F19" s="99"/>
      <c r="G19" s="83"/>
      <c r="H19" s="286" t="str">
        <f>IF(選手エントリー表!B29="","",選手エントリー表!B29)</f>
        <v/>
      </c>
      <c r="I19" s="287"/>
      <c r="J19" s="288"/>
      <c r="K19" s="286" t="str">
        <f>IF(選手エントリー表!C29="","",選手エントリー表!C29)</f>
        <v/>
      </c>
      <c r="L19" s="287"/>
      <c r="M19" s="287"/>
      <c r="N19" s="287"/>
      <c r="O19" s="287"/>
      <c r="P19" s="287"/>
      <c r="Q19" s="287"/>
      <c r="R19" s="287"/>
      <c r="S19" s="328" t="str">
        <f>IF(選手エントリー表!G29="","",選手エントリー表!G29)</f>
        <v/>
      </c>
      <c r="T19" s="329"/>
      <c r="U19" s="329"/>
      <c r="V19" s="329"/>
      <c r="W19" s="330"/>
      <c r="X19" s="286" t="str">
        <f>IF(選手エントリー表!H29&gt;100,"",選手エントリー表!H29)</f>
        <v/>
      </c>
      <c r="Y19" s="287"/>
      <c r="Z19" s="288"/>
      <c r="AA19" s="99"/>
      <c r="AB19" s="83"/>
      <c r="AC19" s="106"/>
      <c r="AE19" s="331" t="s">
        <v>99</v>
      </c>
      <c r="AF19" s="332"/>
      <c r="AG19" s="99"/>
      <c r="AH19" s="83"/>
      <c r="AI19" s="99"/>
      <c r="AJ19" s="83"/>
      <c r="AK19" s="286" t="str">
        <f>IF(選手エントリー表!L29="","",選手エントリー表!L29)</f>
        <v/>
      </c>
      <c r="AL19" s="287"/>
      <c r="AM19" s="288"/>
      <c r="AN19" s="286" t="str">
        <f>IF(選手エントリー表!M29="","",選手エントリー表!M29)</f>
        <v/>
      </c>
      <c r="AO19" s="287"/>
      <c r="AP19" s="287"/>
      <c r="AQ19" s="287"/>
      <c r="AR19" s="287"/>
      <c r="AS19" s="287"/>
      <c r="AT19" s="287"/>
      <c r="AU19" s="287"/>
      <c r="AV19" s="328" t="str">
        <f>IF(選手エントリー表!Q29="","",選手エントリー表!Q29)</f>
        <v/>
      </c>
      <c r="AW19" s="329"/>
      <c r="AX19" s="329"/>
      <c r="AY19" s="329"/>
      <c r="AZ19" s="330"/>
      <c r="BA19" s="286" t="str">
        <f>IF(選手エントリー表!R29&gt;100,"",選手エントリー表!R29)</f>
        <v/>
      </c>
      <c r="BB19" s="287"/>
      <c r="BC19" s="288"/>
      <c r="BD19" s="99"/>
      <c r="BE19" s="83"/>
      <c r="BF19" s="106"/>
      <c r="BI19" s="105"/>
      <c r="BJ19" s="83"/>
      <c r="BK19" s="83"/>
      <c r="BL19" s="99"/>
      <c r="BM19" s="83"/>
      <c r="BN19" s="106"/>
    </row>
    <row r="20" spans="2:66" ht="17.45" customHeight="1">
      <c r="B20" s="331" t="s">
        <v>79</v>
      </c>
      <c r="C20" s="332"/>
      <c r="D20" s="99"/>
      <c r="E20" s="83"/>
      <c r="F20" s="99"/>
      <c r="G20" s="83"/>
      <c r="H20" s="286" t="str">
        <f>IF(選手エントリー表!B30="","",選手エントリー表!B30)</f>
        <v/>
      </c>
      <c r="I20" s="287"/>
      <c r="J20" s="288"/>
      <c r="K20" s="286" t="str">
        <f>IF(選手エントリー表!C30="","",選手エントリー表!C30)</f>
        <v/>
      </c>
      <c r="L20" s="287"/>
      <c r="M20" s="287"/>
      <c r="N20" s="287"/>
      <c r="O20" s="287"/>
      <c r="P20" s="287"/>
      <c r="Q20" s="287"/>
      <c r="R20" s="287"/>
      <c r="S20" s="328" t="str">
        <f>IF(選手エントリー表!G30="","",選手エントリー表!G30)</f>
        <v/>
      </c>
      <c r="T20" s="329"/>
      <c r="U20" s="329"/>
      <c r="V20" s="329"/>
      <c r="W20" s="330"/>
      <c r="X20" s="286" t="str">
        <f>IF(選手エントリー表!H30&gt;100,"",選手エントリー表!H30)</f>
        <v/>
      </c>
      <c r="Y20" s="287"/>
      <c r="Z20" s="288"/>
      <c r="AA20" s="99"/>
      <c r="AB20" s="83"/>
      <c r="AC20" s="106"/>
      <c r="AE20" s="331" t="s">
        <v>100</v>
      </c>
      <c r="AF20" s="332"/>
      <c r="AG20" s="99"/>
      <c r="AH20" s="83"/>
      <c r="AI20" s="99"/>
      <c r="AJ20" s="83"/>
      <c r="AK20" s="286" t="str">
        <f>IF(選手エントリー表!L30="","",選手エントリー表!L30)</f>
        <v/>
      </c>
      <c r="AL20" s="287"/>
      <c r="AM20" s="288"/>
      <c r="AN20" s="286" t="str">
        <f>IF(選手エントリー表!M30="","",選手エントリー表!M30)</f>
        <v/>
      </c>
      <c r="AO20" s="287"/>
      <c r="AP20" s="287"/>
      <c r="AQ20" s="287"/>
      <c r="AR20" s="287"/>
      <c r="AS20" s="287"/>
      <c r="AT20" s="287"/>
      <c r="AU20" s="287"/>
      <c r="AV20" s="328" t="str">
        <f>IF(選手エントリー表!Q30="","",選手エントリー表!Q30)</f>
        <v/>
      </c>
      <c r="AW20" s="329"/>
      <c r="AX20" s="329"/>
      <c r="AY20" s="329"/>
      <c r="AZ20" s="330"/>
      <c r="BA20" s="286" t="str">
        <f>IF(選手エントリー表!R30&gt;100,"",選手エントリー表!R30)</f>
        <v/>
      </c>
      <c r="BB20" s="287"/>
      <c r="BC20" s="288"/>
      <c r="BD20" s="99"/>
      <c r="BE20" s="83"/>
      <c r="BF20" s="106"/>
      <c r="BI20" s="105"/>
      <c r="BJ20" s="83"/>
      <c r="BK20" s="83"/>
      <c r="BL20" s="99"/>
      <c r="BM20" s="83"/>
      <c r="BN20" s="106"/>
    </row>
    <row r="21" spans="2:66" ht="17.45" customHeight="1">
      <c r="B21" s="331" t="s">
        <v>80</v>
      </c>
      <c r="C21" s="332"/>
      <c r="D21" s="99"/>
      <c r="E21" s="83"/>
      <c r="F21" s="99"/>
      <c r="G21" s="83"/>
      <c r="H21" s="286" t="str">
        <f>IF(選手エントリー表!B31="","",選手エントリー表!B31)</f>
        <v/>
      </c>
      <c r="I21" s="287"/>
      <c r="J21" s="288"/>
      <c r="K21" s="286" t="str">
        <f>IF(選手エントリー表!C31="","",選手エントリー表!C31)</f>
        <v/>
      </c>
      <c r="L21" s="287"/>
      <c r="M21" s="287"/>
      <c r="N21" s="287"/>
      <c r="O21" s="287"/>
      <c r="P21" s="287"/>
      <c r="Q21" s="287"/>
      <c r="R21" s="287"/>
      <c r="S21" s="328" t="str">
        <f>IF(選手エントリー表!G31="","",選手エントリー表!G31)</f>
        <v/>
      </c>
      <c r="T21" s="329"/>
      <c r="U21" s="329"/>
      <c r="V21" s="329"/>
      <c r="W21" s="330"/>
      <c r="X21" s="286" t="str">
        <f>IF(選手エントリー表!H31&gt;100,"",選手エントリー表!H31)</f>
        <v/>
      </c>
      <c r="Y21" s="287"/>
      <c r="Z21" s="288"/>
      <c r="AA21" s="99"/>
      <c r="AB21" s="83"/>
      <c r="AC21" s="106"/>
      <c r="AE21" s="331" t="s">
        <v>101</v>
      </c>
      <c r="AF21" s="332"/>
      <c r="AG21" s="99"/>
      <c r="AH21" s="83"/>
      <c r="AI21" s="99"/>
      <c r="AJ21" s="83"/>
      <c r="AK21" s="286" t="str">
        <f>IF(選手エントリー表!L31="","",選手エントリー表!L31)</f>
        <v/>
      </c>
      <c r="AL21" s="287"/>
      <c r="AM21" s="288"/>
      <c r="AN21" s="286" t="str">
        <f>IF(選手エントリー表!M31="","",選手エントリー表!M31)</f>
        <v/>
      </c>
      <c r="AO21" s="287"/>
      <c r="AP21" s="287"/>
      <c r="AQ21" s="287"/>
      <c r="AR21" s="287"/>
      <c r="AS21" s="287"/>
      <c r="AT21" s="287"/>
      <c r="AU21" s="287"/>
      <c r="AV21" s="328" t="str">
        <f>IF(選手エントリー表!Q31="","",選手エントリー表!Q31)</f>
        <v/>
      </c>
      <c r="AW21" s="329"/>
      <c r="AX21" s="329"/>
      <c r="AY21" s="329"/>
      <c r="AZ21" s="330"/>
      <c r="BA21" s="286" t="str">
        <f>IF(選手エントリー表!R31&gt;100,"",選手エントリー表!R31)</f>
        <v/>
      </c>
      <c r="BB21" s="287"/>
      <c r="BC21" s="288"/>
      <c r="BD21" s="99"/>
      <c r="BE21" s="83"/>
      <c r="BF21" s="106"/>
      <c r="BI21" s="105"/>
      <c r="BJ21" s="83"/>
      <c r="BK21" s="83"/>
      <c r="BL21" s="99"/>
      <c r="BM21" s="83"/>
      <c r="BN21" s="106"/>
    </row>
    <row r="22" spans="2:66" ht="17.45" customHeight="1">
      <c r="B22" s="331" t="s">
        <v>81</v>
      </c>
      <c r="C22" s="332"/>
      <c r="D22" s="99"/>
      <c r="E22" s="83"/>
      <c r="F22" s="99"/>
      <c r="G22" s="83"/>
      <c r="H22" s="286" t="str">
        <f>IF(選手エントリー表!B32="","",選手エントリー表!B32)</f>
        <v/>
      </c>
      <c r="I22" s="287"/>
      <c r="J22" s="288"/>
      <c r="K22" s="286" t="str">
        <f>IF(選手エントリー表!C32="","",選手エントリー表!C32)</f>
        <v/>
      </c>
      <c r="L22" s="287"/>
      <c r="M22" s="287"/>
      <c r="N22" s="287"/>
      <c r="O22" s="287"/>
      <c r="P22" s="287"/>
      <c r="Q22" s="287"/>
      <c r="R22" s="287"/>
      <c r="S22" s="328" t="str">
        <f>IF(選手エントリー表!G32="","",選手エントリー表!G32)</f>
        <v/>
      </c>
      <c r="T22" s="329"/>
      <c r="U22" s="329"/>
      <c r="V22" s="329"/>
      <c r="W22" s="330"/>
      <c r="X22" s="286" t="str">
        <f>IF(選手エントリー表!H32&gt;100,"",選手エントリー表!H32)</f>
        <v/>
      </c>
      <c r="Y22" s="287"/>
      <c r="Z22" s="288"/>
      <c r="AA22" s="99"/>
      <c r="AB22" s="83"/>
      <c r="AC22" s="106"/>
      <c r="AE22" s="331" t="s">
        <v>102</v>
      </c>
      <c r="AF22" s="332"/>
      <c r="AG22" s="99"/>
      <c r="AH22" s="83"/>
      <c r="AI22" s="99"/>
      <c r="AJ22" s="83"/>
      <c r="AK22" s="286" t="str">
        <f>IF(選手エントリー表!L32="","",選手エントリー表!L32)</f>
        <v/>
      </c>
      <c r="AL22" s="287"/>
      <c r="AM22" s="288"/>
      <c r="AN22" s="286" t="str">
        <f>IF(選手エントリー表!M32="","",選手エントリー表!M32)</f>
        <v/>
      </c>
      <c r="AO22" s="287"/>
      <c r="AP22" s="287"/>
      <c r="AQ22" s="287"/>
      <c r="AR22" s="287"/>
      <c r="AS22" s="287"/>
      <c r="AT22" s="287"/>
      <c r="AU22" s="287"/>
      <c r="AV22" s="328" t="str">
        <f>IF(選手エントリー表!Q32="","",選手エントリー表!Q32)</f>
        <v/>
      </c>
      <c r="AW22" s="329"/>
      <c r="AX22" s="329"/>
      <c r="AY22" s="329"/>
      <c r="AZ22" s="330"/>
      <c r="BA22" s="286" t="str">
        <f>IF(選手エントリー表!R32&gt;100,"",選手エントリー表!R32)</f>
        <v/>
      </c>
      <c r="BB22" s="287"/>
      <c r="BC22" s="288"/>
      <c r="BD22" s="99"/>
      <c r="BE22" s="83"/>
      <c r="BF22" s="106"/>
      <c r="BI22" s="105"/>
      <c r="BJ22" s="83"/>
      <c r="BK22" s="83"/>
      <c r="BL22" s="99"/>
      <c r="BM22" s="83"/>
      <c r="BN22" s="106"/>
    </row>
    <row r="23" spans="2:66" ht="17.45" customHeight="1">
      <c r="B23" s="331" t="s">
        <v>82</v>
      </c>
      <c r="C23" s="332"/>
      <c r="D23" s="99"/>
      <c r="E23" s="83"/>
      <c r="F23" s="99"/>
      <c r="G23" s="83"/>
      <c r="H23" s="286" t="str">
        <f>IF(選手エントリー表!B33="","",選手エントリー表!B33)</f>
        <v/>
      </c>
      <c r="I23" s="287"/>
      <c r="J23" s="288"/>
      <c r="K23" s="286" t="str">
        <f>IF(選手エントリー表!C33="","",選手エントリー表!C33)</f>
        <v/>
      </c>
      <c r="L23" s="287"/>
      <c r="M23" s="287"/>
      <c r="N23" s="287"/>
      <c r="O23" s="287"/>
      <c r="P23" s="287"/>
      <c r="Q23" s="287"/>
      <c r="R23" s="287"/>
      <c r="S23" s="328" t="str">
        <f>IF(選手エントリー表!G33="","",選手エントリー表!G33)</f>
        <v/>
      </c>
      <c r="T23" s="329"/>
      <c r="U23" s="329"/>
      <c r="V23" s="329"/>
      <c r="W23" s="330"/>
      <c r="X23" s="286" t="str">
        <f>IF(選手エントリー表!H33&gt;100,"",選手エントリー表!H33)</f>
        <v/>
      </c>
      <c r="Y23" s="287"/>
      <c r="Z23" s="288"/>
      <c r="AA23" s="99"/>
      <c r="AB23" s="83"/>
      <c r="AC23" s="106"/>
      <c r="AE23" s="331" t="s">
        <v>103</v>
      </c>
      <c r="AF23" s="332"/>
      <c r="AG23" s="99"/>
      <c r="AH23" s="83"/>
      <c r="AI23" s="99"/>
      <c r="AJ23" s="83"/>
      <c r="AK23" s="286" t="str">
        <f>IF(選手エントリー表!L33="","",選手エントリー表!L33)</f>
        <v/>
      </c>
      <c r="AL23" s="287"/>
      <c r="AM23" s="288"/>
      <c r="AN23" s="286" t="str">
        <f>IF(選手エントリー表!M33="","",選手エントリー表!M33)</f>
        <v/>
      </c>
      <c r="AO23" s="287"/>
      <c r="AP23" s="287"/>
      <c r="AQ23" s="287"/>
      <c r="AR23" s="287"/>
      <c r="AS23" s="287"/>
      <c r="AT23" s="287"/>
      <c r="AU23" s="287"/>
      <c r="AV23" s="328" t="str">
        <f>IF(選手エントリー表!Q33="","",選手エントリー表!Q33)</f>
        <v/>
      </c>
      <c r="AW23" s="329"/>
      <c r="AX23" s="329"/>
      <c r="AY23" s="329"/>
      <c r="AZ23" s="330"/>
      <c r="BA23" s="286" t="str">
        <f>IF(選手エントリー表!R33&gt;100,"",選手エントリー表!R33)</f>
        <v/>
      </c>
      <c r="BB23" s="287"/>
      <c r="BC23" s="288"/>
      <c r="BD23" s="99"/>
      <c r="BE23" s="83"/>
      <c r="BF23" s="106"/>
      <c r="BI23" s="105"/>
      <c r="BJ23" s="83"/>
      <c r="BK23" s="83"/>
      <c r="BL23" s="99"/>
      <c r="BM23" s="83"/>
      <c r="BN23" s="106"/>
    </row>
    <row r="24" spans="2:66" ht="17.45" customHeight="1">
      <c r="B24" s="331" t="s">
        <v>83</v>
      </c>
      <c r="C24" s="332"/>
      <c r="D24" s="99"/>
      <c r="E24" s="83"/>
      <c r="F24" s="99"/>
      <c r="G24" s="83"/>
      <c r="H24" s="286" t="str">
        <f>IF(選手エントリー表!B34="","",選手エントリー表!B34)</f>
        <v/>
      </c>
      <c r="I24" s="287"/>
      <c r="J24" s="288"/>
      <c r="K24" s="286" t="str">
        <f>IF(選手エントリー表!C34="","",選手エントリー表!C34)</f>
        <v/>
      </c>
      <c r="L24" s="287"/>
      <c r="M24" s="287"/>
      <c r="N24" s="287"/>
      <c r="O24" s="287"/>
      <c r="P24" s="287"/>
      <c r="Q24" s="287"/>
      <c r="R24" s="287"/>
      <c r="S24" s="328" t="str">
        <f>IF(選手エントリー表!G34="","",選手エントリー表!G34)</f>
        <v/>
      </c>
      <c r="T24" s="329"/>
      <c r="U24" s="329"/>
      <c r="V24" s="329"/>
      <c r="W24" s="330"/>
      <c r="X24" s="286" t="str">
        <f>IF(選手エントリー表!H34&gt;100,"",選手エントリー表!H34)</f>
        <v/>
      </c>
      <c r="Y24" s="287"/>
      <c r="Z24" s="288"/>
      <c r="AA24" s="99"/>
      <c r="AB24" s="83"/>
      <c r="AC24" s="106"/>
      <c r="AE24" s="331" t="s">
        <v>104</v>
      </c>
      <c r="AF24" s="332"/>
      <c r="AG24" s="99"/>
      <c r="AH24" s="83"/>
      <c r="AI24" s="99"/>
      <c r="AJ24" s="83"/>
      <c r="AK24" s="286" t="str">
        <f>IF(選手エントリー表!L34="","",選手エントリー表!L34)</f>
        <v/>
      </c>
      <c r="AL24" s="287"/>
      <c r="AM24" s="288"/>
      <c r="AN24" s="286" t="str">
        <f>IF(選手エントリー表!M34="","",選手エントリー表!M34)</f>
        <v/>
      </c>
      <c r="AO24" s="287"/>
      <c r="AP24" s="287"/>
      <c r="AQ24" s="287"/>
      <c r="AR24" s="287"/>
      <c r="AS24" s="287"/>
      <c r="AT24" s="287"/>
      <c r="AU24" s="287"/>
      <c r="AV24" s="328" t="str">
        <f>IF(選手エントリー表!Q34="","",選手エントリー表!Q34)</f>
        <v/>
      </c>
      <c r="AW24" s="329"/>
      <c r="AX24" s="329"/>
      <c r="AY24" s="329"/>
      <c r="AZ24" s="330"/>
      <c r="BA24" s="286" t="str">
        <f>IF(選手エントリー表!R34&gt;100,"",選手エントリー表!R34)</f>
        <v/>
      </c>
      <c r="BB24" s="287"/>
      <c r="BC24" s="288"/>
      <c r="BD24" s="99"/>
      <c r="BE24" s="83"/>
      <c r="BF24" s="106"/>
      <c r="BI24" s="105"/>
      <c r="BJ24" s="83"/>
      <c r="BK24" s="83"/>
      <c r="BL24" s="99"/>
      <c r="BM24" s="83"/>
      <c r="BN24" s="106"/>
    </row>
    <row r="25" spans="2:66" ht="17.45" customHeight="1">
      <c r="B25" s="331" t="s">
        <v>84</v>
      </c>
      <c r="C25" s="332"/>
      <c r="D25" s="99"/>
      <c r="E25" s="83"/>
      <c r="F25" s="99"/>
      <c r="G25" s="83"/>
      <c r="H25" s="286" t="str">
        <f>IF(選手エントリー表!B35="","",選手エントリー表!B35)</f>
        <v/>
      </c>
      <c r="I25" s="287"/>
      <c r="J25" s="288"/>
      <c r="K25" s="286" t="str">
        <f>IF(選手エントリー表!C35="","",選手エントリー表!C35)</f>
        <v/>
      </c>
      <c r="L25" s="287"/>
      <c r="M25" s="287"/>
      <c r="N25" s="287"/>
      <c r="O25" s="287"/>
      <c r="P25" s="287"/>
      <c r="Q25" s="287"/>
      <c r="R25" s="287"/>
      <c r="S25" s="328" t="str">
        <f>IF(選手エントリー表!G35="","",選手エントリー表!G35)</f>
        <v/>
      </c>
      <c r="T25" s="329"/>
      <c r="U25" s="329"/>
      <c r="V25" s="329"/>
      <c r="W25" s="330"/>
      <c r="X25" s="286" t="str">
        <f>IF(選手エントリー表!H35&gt;100,"",選手エントリー表!H35)</f>
        <v/>
      </c>
      <c r="Y25" s="287"/>
      <c r="Z25" s="288"/>
      <c r="AA25" s="99"/>
      <c r="AB25" s="83"/>
      <c r="AC25" s="106"/>
      <c r="AE25" s="331" t="s">
        <v>105</v>
      </c>
      <c r="AF25" s="332"/>
      <c r="AG25" s="99"/>
      <c r="AH25" s="83"/>
      <c r="AI25" s="99"/>
      <c r="AJ25" s="83"/>
      <c r="AK25" s="286" t="str">
        <f>IF(選手エントリー表!L35="","",選手エントリー表!L35)</f>
        <v/>
      </c>
      <c r="AL25" s="287"/>
      <c r="AM25" s="288"/>
      <c r="AN25" s="286" t="str">
        <f>IF(選手エントリー表!M35="","",選手エントリー表!M35)</f>
        <v/>
      </c>
      <c r="AO25" s="287"/>
      <c r="AP25" s="287"/>
      <c r="AQ25" s="287"/>
      <c r="AR25" s="287"/>
      <c r="AS25" s="287"/>
      <c r="AT25" s="287"/>
      <c r="AU25" s="287"/>
      <c r="AV25" s="328" t="str">
        <f>IF(選手エントリー表!Q35="","",選手エントリー表!Q35)</f>
        <v/>
      </c>
      <c r="AW25" s="329"/>
      <c r="AX25" s="329"/>
      <c r="AY25" s="329"/>
      <c r="AZ25" s="330"/>
      <c r="BA25" s="286" t="str">
        <f>IF(選手エントリー表!R35&gt;100,"",選手エントリー表!R35)</f>
        <v/>
      </c>
      <c r="BB25" s="287"/>
      <c r="BC25" s="288"/>
      <c r="BD25" s="99"/>
      <c r="BE25" s="83"/>
      <c r="BF25" s="106"/>
      <c r="BI25" s="105"/>
      <c r="BJ25" s="83"/>
      <c r="BK25" s="83"/>
      <c r="BL25" s="99"/>
      <c r="BM25" s="83"/>
      <c r="BN25" s="106"/>
    </row>
    <row r="26" spans="2:66" ht="17.45" customHeight="1">
      <c r="B26" s="331" t="s">
        <v>85</v>
      </c>
      <c r="C26" s="332"/>
      <c r="D26" s="99"/>
      <c r="E26" s="83"/>
      <c r="F26" s="99"/>
      <c r="G26" s="83"/>
      <c r="H26" s="286" t="str">
        <f>IF(選手エントリー表!B36="","",選手エントリー表!B36)</f>
        <v/>
      </c>
      <c r="I26" s="287"/>
      <c r="J26" s="288"/>
      <c r="K26" s="286" t="str">
        <f>IF(選手エントリー表!C36="","",選手エントリー表!C36)</f>
        <v/>
      </c>
      <c r="L26" s="287"/>
      <c r="M26" s="287"/>
      <c r="N26" s="287"/>
      <c r="O26" s="287"/>
      <c r="P26" s="287"/>
      <c r="Q26" s="287"/>
      <c r="R26" s="287"/>
      <c r="S26" s="328" t="str">
        <f>IF(選手エントリー表!G36="","",選手エントリー表!G36)</f>
        <v/>
      </c>
      <c r="T26" s="329"/>
      <c r="U26" s="329"/>
      <c r="V26" s="329"/>
      <c r="W26" s="330"/>
      <c r="X26" s="286" t="str">
        <f>IF(選手エントリー表!H36&gt;100,"",選手エントリー表!H36)</f>
        <v/>
      </c>
      <c r="Y26" s="287"/>
      <c r="Z26" s="288"/>
      <c r="AA26" s="99"/>
      <c r="AB26" s="83"/>
      <c r="AC26" s="106"/>
      <c r="AE26" s="331" t="s">
        <v>106</v>
      </c>
      <c r="AF26" s="332"/>
      <c r="AG26" s="99"/>
      <c r="AH26" s="83"/>
      <c r="AI26" s="99"/>
      <c r="AJ26" s="83"/>
      <c r="AK26" s="286" t="str">
        <f>IF(選手エントリー表!L36="","",選手エントリー表!L36)</f>
        <v/>
      </c>
      <c r="AL26" s="287"/>
      <c r="AM26" s="288"/>
      <c r="AN26" s="286" t="str">
        <f>IF(選手エントリー表!M36="","",選手エントリー表!M36)</f>
        <v/>
      </c>
      <c r="AO26" s="287"/>
      <c r="AP26" s="287"/>
      <c r="AQ26" s="287"/>
      <c r="AR26" s="287"/>
      <c r="AS26" s="287"/>
      <c r="AT26" s="287"/>
      <c r="AU26" s="287"/>
      <c r="AV26" s="328" t="str">
        <f>IF(選手エントリー表!Q36="","",選手エントリー表!Q36)</f>
        <v/>
      </c>
      <c r="AW26" s="329"/>
      <c r="AX26" s="329"/>
      <c r="AY26" s="329"/>
      <c r="AZ26" s="330"/>
      <c r="BA26" s="286" t="str">
        <f>IF(選手エントリー表!R36&gt;100,"",選手エントリー表!R36)</f>
        <v/>
      </c>
      <c r="BB26" s="287"/>
      <c r="BC26" s="288"/>
      <c r="BD26" s="99"/>
      <c r="BE26" s="83"/>
      <c r="BF26" s="106"/>
      <c r="BI26" s="105"/>
      <c r="BJ26" s="83"/>
      <c r="BK26" s="83"/>
      <c r="BL26" s="99"/>
      <c r="BM26" s="83"/>
      <c r="BN26" s="106"/>
    </row>
    <row r="27" spans="2:66" ht="17.45" customHeight="1">
      <c r="B27" s="331" t="s">
        <v>86</v>
      </c>
      <c r="C27" s="332"/>
      <c r="D27" s="99"/>
      <c r="E27" s="83"/>
      <c r="F27" s="99"/>
      <c r="G27" s="83"/>
      <c r="H27" s="286" t="str">
        <f>IF(選手エントリー表!B37="","",選手エントリー表!B37)</f>
        <v/>
      </c>
      <c r="I27" s="287"/>
      <c r="J27" s="288"/>
      <c r="K27" s="286" t="str">
        <f>IF(選手エントリー表!C37="","",選手エントリー表!C37)</f>
        <v/>
      </c>
      <c r="L27" s="287"/>
      <c r="M27" s="287"/>
      <c r="N27" s="287"/>
      <c r="O27" s="287"/>
      <c r="P27" s="287"/>
      <c r="Q27" s="287"/>
      <c r="R27" s="287"/>
      <c r="S27" s="328" t="str">
        <f>IF(選手エントリー表!G37="","",選手エントリー表!G37)</f>
        <v/>
      </c>
      <c r="T27" s="329"/>
      <c r="U27" s="329"/>
      <c r="V27" s="329"/>
      <c r="W27" s="330"/>
      <c r="X27" s="286" t="str">
        <f>IF(選手エントリー表!H37&gt;100,"",選手エントリー表!H37)</f>
        <v/>
      </c>
      <c r="Y27" s="287"/>
      <c r="Z27" s="288"/>
      <c r="AA27" s="99"/>
      <c r="AB27" s="83"/>
      <c r="AC27" s="106"/>
      <c r="AE27" s="331" t="s">
        <v>107</v>
      </c>
      <c r="AF27" s="332"/>
      <c r="AG27" s="99"/>
      <c r="AH27" s="83"/>
      <c r="AI27" s="99"/>
      <c r="AJ27" s="83"/>
      <c r="AK27" s="286" t="str">
        <f>IF(選手エントリー表!L37="","",選手エントリー表!L37)</f>
        <v/>
      </c>
      <c r="AL27" s="287"/>
      <c r="AM27" s="288"/>
      <c r="AN27" s="286" t="str">
        <f>IF(選手エントリー表!M37="","",選手エントリー表!M37)</f>
        <v/>
      </c>
      <c r="AO27" s="287"/>
      <c r="AP27" s="287"/>
      <c r="AQ27" s="287"/>
      <c r="AR27" s="287"/>
      <c r="AS27" s="287"/>
      <c r="AT27" s="287"/>
      <c r="AU27" s="287"/>
      <c r="AV27" s="328" t="str">
        <f>IF(選手エントリー表!Q37="","",選手エントリー表!Q37)</f>
        <v/>
      </c>
      <c r="AW27" s="329"/>
      <c r="AX27" s="329"/>
      <c r="AY27" s="329"/>
      <c r="AZ27" s="330"/>
      <c r="BA27" s="286" t="str">
        <f>IF(選手エントリー表!R37&gt;100,"",選手エントリー表!R37)</f>
        <v/>
      </c>
      <c r="BB27" s="287"/>
      <c r="BC27" s="288"/>
      <c r="BD27" s="99"/>
      <c r="BE27" s="83"/>
      <c r="BF27" s="106"/>
      <c r="BI27" s="105"/>
      <c r="BJ27" s="83"/>
      <c r="BK27" s="83"/>
      <c r="BL27" s="99"/>
      <c r="BM27" s="83"/>
      <c r="BN27" s="106"/>
    </row>
    <row r="28" spans="2:66" ht="17.45" customHeight="1">
      <c r="B28" s="331" t="s">
        <v>87</v>
      </c>
      <c r="C28" s="332"/>
      <c r="D28" s="99"/>
      <c r="E28" s="83"/>
      <c r="F28" s="99"/>
      <c r="G28" s="83"/>
      <c r="H28" s="286" t="str">
        <f>IF(選手エントリー表!B38="","",選手エントリー表!B38)</f>
        <v/>
      </c>
      <c r="I28" s="287"/>
      <c r="J28" s="288"/>
      <c r="K28" s="286" t="str">
        <f>IF(選手エントリー表!C38="","",選手エントリー表!C38)</f>
        <v/>
      </c>
      <c r="L28" s="287"/>
      <c r="M28" s="287"/>
      <c r="N28" s="287"/>
      <c r="O28" s="287"/>
      <c r="P28" s="287"/>
      <c r="Q28" s="287"/>
      <c r="R28" s="287"/>
      <c r="S28" s="328" t="str">
        <f>IF(選手エントリー表!G38="","",選手エントリー表!G38)</f>
        <v/>
      </c>
      <c r="T28" s="329"/>
      <c r="U28" s="329"/>
      <c r="V28" s="329"/>
      <c r="W28" s="330"/>
      <c r="X28" s="286" t="str">
        <f>IF(選手エントリー表!H38&gt;100,"",選手エントリー表!H38)</f>
        <v/>
      </c>
      <c r="Y28" s="287"/>
      <c r="Z28" s="288"/>
      <c r="AA28" s="99"/>
      <c r="AB28" s="83"/>
      <c r="AC28" s="106"/>
      <c r="AE28" s="331" t="s">
        <v>108</v>
      </c>
      <c r="AF28" s="332"/>
      <c r="AG28" s="99"/>
      <c r="AH28" s="83"/>
      <c r="AI28" s="99"/>
      <c r="AJ28" s="83"/>
      <c r="AK28" s="286" t="str">
        <f>IF(選手エントリー表!L38="","",選手エントリー表!L38)</f>
        <v/>
      </c>
      <c r="AL28" s="287"/>
      <c r="AM28" s="288"/>
      <c r="AN28" s="286" t="str">
        <f>IF(選手エントリー表!M38="","",選手エントリー表!M38)</f>
        <v/>
      </c>
      <c r="AO28" s="287"/>
      <c r="AP28" s="287"/>
      <c r="AQ28" s="287"/>
      <c r="AR28" s="287"/>
      <c r="AS28" s="287"/>
      <c r="AT28" s="287"/>
      <c r="AU28" s="287"/>
      <c r="AV28" s="328" t="str">
        <f>IF(選手エントリー表!Q38="","",選手エントリー表!Q38)</f>
        <v/>
      </c>
      <c r="AW28" s="329"/>
      <c r="AX28" s="329"/>
      <c r="AY28" s="329"/>
      <c r="AZ28" s="330"/>
      <c r="BA28" s="286" t="str">
        <f>IF(選手エントリー表!R38&gt;100,"",選手エントリー表!R38)</f>
        <v/>
      </c>
      <c r="BB28" s="287"/>
      <c r="BC28" s="288"/>
      <c r="BD28" s="99"/>
      <c r="BE28" s="83"/>
      <c r="BF28" s="106"/>
      <c r="BI28" s="105"/>
      <c r="BJ28" s="83"/>
      <c r="BK28" s="83"/>
      <c r="BL28" s="99"/>
      <c r="BM28" s="83"/>
      <c r="BN28" s="106"/>
    </row>
    <row r="29" spans="2:66" ht="17.45" customHeight="1">
      <c r="B29" s="331" t="s">
        <v>88</v>
      </c>
      <c r="C29" s="332"/>
      <c r="D29" s="99"/>
      <c r="E29" s="83"/>
      <c r="F29" s="99"/>
      <c r="G29" s="83"/>
      <c r="H29" s="286" t="str">
        <f>IF(選手エントリー表!B39="","",選手エントリー表!B39)</f>
        <v/>
      </c>
      <c r="I29" s="287"/>
      <c r="J29" s="288"/>
      <c r="K29" s="286" t="str">
        <f>IF(選手エントリー表!C39="","",選手エントリー表!C39)</f>
        <v/>
      </c>
      <c r="L29" s="287"/>
      <c r="M29" s="287"/>
      <c r="N29" s="287"/>
      <c r="O29" s="287"/>
      <c r="P29" s="287"/>
      <c r="Q29" s="287"/>
      <c r="R29" s="287"/>
      <c r="S29" s="328" t="str">
        <f>IF(選手エントリー表!G39="","",選手エントリー表!G39)</f>
        <v/>
      </c>
      <c r="T29" s="329"/>
      <c r="U29" s="329"/>
      <c r="V29" s="329"/>
      <c r="W29" s="330"/>
      <c r="X29" s="286" t="str">
        <f>IF(選手エントリー表!H39&gt;100,"",選手エントリー表!H39)</f>
        <v/>
      </c>
      <c r="Y29" s="287"/>
      <c r="Z29" s="288"/>
      <c r="AA29" s="99"/>
      <c r="AB29" s="83"/>
      <c r="AC29" s="106"/>
      <c r="AE29" s="331" t="s">
        <v>109</v>
      </c>
      <c r="AF29" s="332"/>
      <c r="AG29" s="99"/>
      <c r="AH29" s="83"/>
      <c r="AI29" s="99"/>
      <c r="AJ29" s="83"/>
      <c r="AK29" s="286" t="str">
        <f>IF(選手エントリー表!L39="","",選手エントリー表!L39)</f>
        <v/>
      </c>
      <c r="AL29" s="287"/>
      <c r="AM29" s="288"/>
      <c r="AN29" s="286" t="str">
        <f>IF(選手エントリー表!M39="","",選手エントリー表!M39)</f>
        <v/>
      </c>
      <c r="AO29" s="287"/>
      <c r="AP29" s="287"/>
      <c r="AQ29" s="287"/>
      <c r="AR29" s="287"/>
      <c r="AS29" s="287"/>
      <c r="AT29" s="287"/>
      <c r="AU29" s="287"/>
      <c r="AV29" s="328" t="str">
        <f>IF(選手エントリー表!Q39="","",選手エントリー表!Q39)</f>
        <v/>
      </c>
      <c r="AW29" s="329"/>
      <c r="AX29" s="329"/>
      <c r="AY29" s="329"/>
      <c r="AZ29" s="330"/>
      <c r="BA29" s="286" t="str">
        <f>IF(選手エントリー表!R39&gt;100,"",選手エントリー表!R39)</f>
        <v/>
      </c>
      <c r="BB29" s="287"/>
      <c r="BC29" s="288"/>
      <c r="BD29" s="99"/>
      <c r="BE29" s="83"/>
      <c r="BF29" s="106"/>
      <c r="BI29" s="105"/>
      <c r="BJ29" s="83"/>
      <c r="BK29" s="83"/>
      <c r="BL29" s="99"/>
      <c r="BM29" s="83"/>
      <c r="BN29" s="106"/>
    </row>
    <row r="30" spans="2:66" ht="17.45" customHeight="1">
      <c r="B30" s="331" t="s">
        <v>89</v>
      </c>
      <c r="C30" s="332"/>
      <c r="D30" s="99"/>
      <c r="E30" s="83"/>
      <c r="F30" s="99"/>
      <c r="G30" s="83"/>
      <c r="H30" s="286" t="str">
        <f>IF(選手エントリー表!B40="","",選手エントリー表!B40)</f>
        <v/>
      </c>
      <c r="I30" s="287"/>
      <c r="J30" s="288"/>
      <c r="K30" s="286" t="str">
        <f>IF(選手エントリー表!C40="","",選手エントリー表!C40)</f>
        <v/>
      </c>
      <c r="L30" s="287"/>
      <c r="M30" s="287"/>
      <c r="N30" s="287"/>
      <c r="O30" s="287"/>
      <c r="P30" s="287"/>
      <c r="Q30" s="287"/>
      <c r="R30" s="287"/>
      <c r="S30" s="328" t="str">
        <f>IF(選手エントリー表!G40="","",選手エントリー表!G40)</f>
        <v/>
      </c>
      <c r="T30" s="329"/>
      <c r="U30" s="329"/>
      <c r="V30" s="329"/>
      <c r="W30" s="330"/>
      <c r="X30" s="286" t="str">
        <f>IF(選手エントリー表!H40&gt;100,"",選手エントリー表!H40)</f>
        <v/>
      </c>
      <c r="Y30" s="287"/>
      <c r="Z30" s="288"/>
      <c r="AA30" s="99"/>
      <c r="AB30" s="83"/>
      <c r="AC30" s="106"/>
      <c r="AE30" s="331" t="s">
        <v>110</v>
      </c>
      <c r="AF30" s="332"/>
      <c r="AG30" s="99"/>
      <c r="AH30" s="83"/>
      <c r="AI30" s="99"/>
      <c r="AJ30" s="83"/>
      <c r="AK30" s="286" t="str">
        <f>IF(選手エントリー表!L40="","",選手エントリー表!L40)</f>
        <v/>
      </c>
      <c r="AL30" s="287"/>
      <c r="AM30" s="288"/>
      <c r="AN30" s="286" t="str">
        <f>IF(選手エントリー表!M40="","",選手エントリー表!M40)</f>
        <v/>
      </c>
      <c r="AO30" s="287"/>
      <c r="AP30" s="287"/>
      <c r="AQ30" s="287"/>
      <c r="AR30" s="287"/>
      <c r="AS30" s="287"/>
      <c r="AT30" s="287"/>
      <c r="AU30" s="287"/>
      <c r="AV30" s="328" t="str">
        <f>IF(選手エントリー表!Q40="","",選手エントリー表!Q40)</f>
        <v/>
      </c>
      <c r="AW30" s="329"/>
      <c r="AX30" s="329"/>
      <c r="AY30" s="329"/>
      <c r="AZ30" s="330"/>
      <c r="BA30" s="286" t="str">
        <f>IF(選手エントリー表!R40&gt;100,"",選手エントリー表!R40)</f>
        <v/>
      </c>
      <c r="BB30" s="287"/>
      <c r="BC30" s="288"/>
      <c r="BD30" s="99"/>
      <c r="BE30" s="83"/>
      <c r="BF30" s="106"/>
      <c r="BI30" s="105"/>
      <c r="BJ30" s="83"/>
      <c r="BK30" s="83"/>
      <c r="BL30" s="99"/>
      <c r="BM30" s="83"/>
      <c r="BN30" s="106"/>
    </row>
    <row r="31" spans="2:66" ht="17.45" customHeight="1">
      <c r="B31" s="331" t="s">
        <v>90</v>
      </c>
      <c r="C31" s="332"/>
      <c r="D31" s="99"/>
      <c r="E31" s="83"/>
      <c r="F31" s="99"/>
      <c r="G31" s="83"/>
      <c r="H31" s="286" t="str">
        <f>IF(選手エントリー表!B41="","",選手エントリー表!B41)</f>
        <v/>
      </c>
      <c r="I31" s="287"/>
      <c r="J31" s="288"/>
      <c r="K31" s="286" t="str">
        <f>IF(選手エントリー表!C41="","",選手エントリー表!C41)</f>
        <v/>
      </c>
      <c r="L31" s="287"/>
      <c r="M31" s="287"/>
      <c r="N31" s="287"/>
      <c r="O31" s="287"/>
      <c r="P31" s="287"/>
      <c r="Q31" s="287"/>
      <c r="R31" s="287"/>
      <c r="S31" s="328" t="str">
        <f>IF(選手エントリー表!G41="","",選手エントリー表!G41)</f>
        <v/>
      </c>
      <c r="T31" s="329"/>
      <c r="U31" s="329"/>
      <c r="V31" s="329"/>
      <c r="W31" s="330"/>
      <c r="X31" s="286" t="str">
        <f>IF(選手エントリー表!H41&gt;100,"",選手エントリー表!H41)</f>
        <v/>
      </c>
      <c r="Y31" s="287"/>
      <c r="Z31" s="288"/>
      <c r="AA31" s="99"/>
      <c r="AB31" s="83"/>
      <c r="AC31" s="106"/>
      <c r="AE31" s="331" t="s">
        <v>111</v>
      </c>
      <c r="AF31" s="332"/>
      <c r="AG31" s="99"/>
      <c r="AH31" s="83"/>
      <c r="AI31" s="99"/>
      <c r="AJ31" s="83"/>
      <c r="AK31" s="286" t="str">
        <f>IF(選手エントリー表!L41="","",選手エントリー表!L41)</f>
        <v/>
      </c>
      <c r="AL31" s="287"/>
      <c r="AM31" s="288"/>
      <c r="AN31" s="286" t="str">
        <f>IF(選手エントリー表!M41="","",選手エントリー表!M41)</f>
        <v/>
      </c>
      <c r="AO31" s="287"/>
      <c r="AP31" s="287"/>
      <c r="AQ31" s="287"/>
      <c r="AR31" s="287"/>
      <c r="AS31" s="287"/>
      <c r="AT31" s="287"/>
      <c r="AU31" s="287"/>
      <c r="AV31" s="328" t="str">
        <f>IF(選手エントリー表!Q41="","",選手エントリー表!Q41)</f>
        <v/>
      </c>
      <c r="AW31" s="329"/>
      <c r="AX31" s="329"/>
      <c r="AY31" s="329"/>
      <c r="AZ31" s="330"/>
      <c r="BA31" s="286" t="str">
        <f>IF(選手エントリー表!R41&gt;100,"",選手エントリー表!R41)</f>
        <v/>
      </c>
      <c r="BB31" s="287"/>
      <c r="BC31" s="288"/>
      <c r="BD31" s="99"/>
      <c r="BE31" s="83"/>
      <c r="BF31" s="106"/>
      <c r="BI31" s="105"/>
      <c r="BJ31" s="83"/>
      <c r="BK31" s="83"/>
      <c r="BL31" s="99"/>
      <c r="BM31" s="83"/>
      <c r="BN31" s="106"/>
    </row>
    <row r="32" spans="2:66" ht="17.45" customHeight="1">
      <c r="B32" s="331" t="s">
        <v>91</v>
      </c>
      <c r="C32" s="332"/>
      <c r="D32" s="99"/>
      <c r="E32" s="83"/>
      <c r="F32" s="99"/>
      <c r="G32" s="83"/>
      <c r="H32" s="286" t="str">
        <f>IF(選手エントリー表!B42="","",選手エントリー表!B42)</f>
        <v/>
      </c>
      <c r="I32" s="287"/>
      <c r="J32" s="288"/>
      <c r="K32" s="286" t="str">
        <f>IF(選手エントリー表!C42="","",選手エントリー表!C42)</f>
        <v/>
      </c>
      <c r="L32" s="287"/>
      <c r="M32" s="287"/>
      <c r="N32" s="287"/>
      <c r="O32" s="287"/>
      <c r="P32" s="287"/>
      <c r="Q32" s="287"/>
      <c r="R32" s="287"/>
      <c r="S32" s="328" t="str">
        <f>IF(選手エントリー表!G42="","",選手エントリー表!G42)</f>
        <v/>
      </c>
      <c r="T32" s="329"/>
      <c r="U32" s="329"/>
      <c r="V32" s="329"/>
      <c r="W32" s="330"/>
      <c r="X32" s="286" t="str">
        <f>IF(選手エントリー表!H42&gt;100,"",選手エントリー表!H42)</f>
        <v/>
      </c>
      <c r="Y32" s="287"/>
      <c r="Z32" s="288"/>
      <c r="AA32" s="99"/>
      <c r="AB32" s="83"/>
      <c r="AC32" s="106"/>
      <c r="AE32" s="331" t="s">
        <v>127</v>
      </c>
      <c r="AF32" s="332"/>
      <c r="AG32" s="99"/>
      <c r="AH32" s="83"/>
      <c r="AI32" s="99"/>
      <c r="AJ32" s="83"/>
      <c r="AK32" s="286" t="str">
        <f>IF(選手エントリー表!L42="","",選手エントリー表!L42)</f>
        <v/>
      </c>
      <c r="AL32" s="287"/>
      <c r="AM32" s="288"/>
      <c r="AN32" s="286" t="str">
        <f>IF(選手エントリー表!M42="","",選手エントリー表!M42)</f>
        <v/>
      </c>
      <c r="AO32" s="287"/>
      <c r="AP32" s="287"/>
      <c r="AQ32" s="287"/>
      <c r="AR32" s="287"/>
      <c r="AS32" s="287"/>
      <c r="AT32" s="287"/>
      <c r="AU32" s="287"/>
      <c r="AV32" s="328" t="str">
        <f>IF(選手エントリー表!Q42="","",選手エントリー表!Q42)</f>
        <v/>
      </c>
      <c r="AW32" s="329"/>
      <c r="AX32" s="329"/>
      <c r="AY32" s="329"/>
      <c r="AZ32" s="330"/>
      <c r="BA32" s="286" t="str">
        <f>IF(選手エントリー表!R42&gt;100,"",選手エントリー表!R42)</f>
        <v/>
      </c>
      <c r="BB32" s="287"/>
      <c r="BC32" s="288"/>
      <c r="BD32" s="99"/>
      <c r="BE32" s="83"/>
      <c r="BF32" s="106"/>
      <c r="BI32" s="105"/>
      <c r="BJ32" s="83"/>
      <c r="BK32" s="83"/>
      <c r="BL32" s="99"/>
      <c r="BM32" s="83"/>
      <c r="BN32" s="106"/>
    </row>
    <row r="33" spans="2:66" ht="17.45" customHeight="1">
      <c r="B33" s="331" t="s">
        <v>92</v>
      </c>
      <c r="C33" s="332"/>
      <c r="D33" s="99"/>
      <c r="E33" s="83"/>
      <c r="F33" s="99"/>
      <c r="G33" s="83"/>
      <c r="H33" s="286" t="str">
        <f>IF(選手エントリー表!B43="","",選手エントリー表!B43)</f>
        <v/>
      </c>
      <c r="I33" s="287"/>
      <c r="J33" s="288"/>
      <c r="K33" s="286" t="str">
        <f>IF(選手エントリー表!C43="","",選手エントリー表!C43)</f>
        <v/>
      </c>
      <c r="L33" s="287"/>
      <c r="M33" s="287"/>
      <c r="N33" s="287"/>
      <c r="O33" s="287"/>
      <c r="P33" s="287"/>
      <c r="Q33" s="287"/>
      <c r="R33" s="287"/>
      <c r="S33" s="328" t="str">
        <f>IF(選手エントリー表!G43="","",選手エントリー表!G43)</f>
        <v/>
      </c>
      <c r="T33" s="329"/>
      <c r="U33" s="329"/>
      <c r="V33" s="329"/>
      <c r="W33" s="330"/>
      <c r="X33" s="286" t="str">
        <f>IF(選手エントリー表!H43&gt;100,"",選手エントリー表!H43)</f>
        <v/>
      </c>
      <c r="Y33" s="287"/>
      <c r="Z33" s="288"/>
      <c r="AA33" s="99"/>
      <c r="AB33" s="83"/>
      <c r="AC33" s="106"/>
      <c r="AE33" s="331" t="s">
        <v>128</v>
      </c>
      <c r="AF33" s="332"/>
      <c r="AG33" s="99"/>
      <c r="AH33" s="83"/>
      <c r="AI33" s="99"/>
      <c r="AJ33" s="83"/>
      <c r="AK33" s="286" t="str">
        <f>IF(選手エントリー表!L43="","",選手エントリー表!L43)</f>
        <v/>
      </c>
      <c r="AL33" s="287"/>
      <c r="AM33" s="288"/>
      <c r="AN33" s="286" t="str">
        <f>IF(選手エントリー表!M43="","",選手エントリー表!M43)</f>
        <v/>
      </c>
      <c r="AO33" s="287"/>
      <c r="AP33" s="287"/>
      <c r="AQ33" s="287"/>
      <c r="AR33" s="287"/>
      <c r="AS33" s="287"/>
      <c r="AT33" s="287"/>
      <c r="AU33" s="287"/>
      <c r="AV33" s="328" t="str">
        <f>IF(選手エントリー表!Q43="","",選手エントリー表!Q43)</f>
        <v/>
      </c>
      <c r="AW33" s="329"/>
      <c r="AX33" s="329"/>
      <c r="AY33" s="329"/>
      <c r="AZ33" s="330"/>
      <c r="BA33" s="286" t="str">
        <f>IF(選手エントリー表!R43&gt;100,"",選手エントリー表!R43)</f>
        <v/>
      </c>
      <c r="BB33" s="287"/>
      <c r="BC33" s="288"/>
      <c r="BD33" s="99"/>
      <c r="BE33" s="83"/>
      <c r="BF33" s="106"/>
      <c r="BI33" s="105"/>
      <c r="BJ33" s="83"/>
      <c r="BK33" s="83"/>
      <c r="BL33" s="99"/>
      <c r="BM33" s="83"/>
      <c r="BN33" s="106"/>
    </row>
    <row r="34" spans="2:66" ht="17.45" customHeight="1">
      <c r="B34" s="331" t="s">
        <v>125</v>
      </c>
      <c r="C34" s="332"/>
      <c r="D34" s="99"/>
      <c r="E34" s="83"/>
      <c r="F34" s="99"/>
      <c r="G34" s="83"/>
      <c r="H34" s="286" t="str">
        <f>IF(選手エントリー表!B44="","",選手エントリー表!B44)</f>
        <v/>
      </c>
      <c r="I34" s="287"/>
      <c r="J34" s="288"/>
      <c r="K34" s="286" t="str">
        <f>IF(選手エントリー表!C44="","",選手エントリー表!C44)</f>
        <v/>
      </c>
      <c r="L34" s="287"/>
      <c r="M34" s="287"/>
      <c r="N34" s="287"/>
      <c r="O34" s="287"/>
      <c r="P34" s="287"/>
      <c r="Q34" s="287"/>
      <c r="R34" s="287"/>
      <c r="S34" s="328" t="str">
        <f>IF(選手エントリー表!G44="","",選手エントリー表!G44)</f>
        <v/>
      </c>
      <c r="T34" s="329"/>
      <c r="U34" s="329"/>
      <c r="V34" s="329"/>
      <c r="W34" s="330"/>
      <c r="X34" s="286" t="str">
        <f>IF(選手エントリー表!H44&gt;100,"",選手エントリー表!H44)</f>
        <v/>
      </c>
      <c r="Y34" s="287"/>
      <c r="Z34" s="288"/>
      <c r="AA34" s="99"/>
      <c r="AB34" s="83"/>
      <c r="AC34" s="106"/>
      <c r="AE34" s="331" t="s">
        <v>129</v>
      </c>
      <c r="AF34" s="332"/>
      <c r="AG34" s="99"/>
      <c r="AH34" s="83"/>
      <c r="AI34" s="99"/>
      <c r="AJ34" s="83"/>
      <c r="AK34" s="286" t="str">
        <f>IF(選手エントリー表!L44="","",選手エントリー表!L44)</f>
        <v/>
      </c>
      <c r="AL34" s="287"/>
      <c r="AM34" s="288"/>
      <c r="AN34" s="286" t="str">
        <f>IF(選手エントリー表!M44="","",選手エントリー表!M44)</f>
        <v/>
      </c>
      <c r="AO34" s="287"/>
      <c r="AP34" s="287"/>
      <c r="AQ34" s="287"/>
      <c r="AR34" s="287"/>
      <c r="AS34" s="287"/>
      <c r="AT34" s="287"/>
      <c r="AU34" s="287"/>
      <c r="AV34" s="328" t="str">
        <f>IF(選手エントリー表!Q44="","",選手エントリー表!Q44)</f>
        <v/>
      </c>
      <c r="AW34" s="329"/>
      <c r="AX34" s="329"/>
      <c r="AY34" s="329"/>
      <c r="AZ34" s="330"/>
      <c r="BA34" s="286" t="str">
        <f>IF(選手エントリー表!R44&gt;100,"",選手エントリー表!R44)</f>
        <v/>
      </c>
      <c r="BB34" s="287"/>
      <c r="BC34" s="288"/>
      <c r="BD34" s="99"/>
      <c r="BE34" s="83"/>
      <c r="BF34" s="106"/>
      <c r="BI34" s="105"/>
      <c r="BJ34" s="83"/>
      <c r="BK34" s="83"/>
      <c r="BL34" s="99"/>
      <c r="BM34" s="83"/>
      <c r="BN34" s="106"/>
    </row>
    <row r="35" spans="2:66" ht="17.45" customHeight="1">
      <c r="B35" s="331" t="s">
        <v>124</v>
      </c>
      <c r="C35" s="332"/>
      <c r="D35" s="99"/>
      <c r="E35" s="83"/>
      <c r="F35" s="99"/>
      <c r="G35" s="83"/>
      <c r="H35" s="286" t="str">
        <f>IF(選手エントリー表!B45="","",選手エントリー表!B45)</f>
        <v/>
      </c>
      <c r="I35" s="287"/>
      <c r="J35" s="288"/>
      <c r="K35" s="286" t="str">
        <f>IF(選手エントリー表!C45="","",選手エントリー表!C45)</f>
        <v/>
      </c>
      <c r="L35" s="287"/>
      <c r="M35" s="287"/>
      <c r="N35" s="287"/>
      <c r="O35" s="287"/>
      <c r="P35" s="287"/>
      <c r="Q35" s="287"/>
      <c r="R35" s="287"/>
      <c r="S35" s="328" t="str">
        <f>IF(選手エントリー表!G45="","",選手エントリー表!G45)</f>
        <v/>
      </c>
      <c r="T35" s="329"/>
      <c r="U35" s="329"/>
      <c r="V35" s="329"/>
      <c r="W35" s="330"/>
      <c r="X35" s="286" t="str">
        <f>IF(選手エントリー表!H45&gt;100,"",選手エントリー表!H45)</f>
        <v/>
      </c>
      <c r="Y35" s="287"/>
      <c r="Z35" s="288"/>
      <c r="AA35" s="99"/>
      <c r="AB35" s="83"/>
      <c r="AC35" s="106"/>
      <c r="AE35" s="331" t="s">
        <v>130</v>
      </c>
      <c r="AF35" s="332"/>
      <c r="AG35" s="99"/>
      <c r="AH35" s="83"/>
      <c r="AI35" s="99"/>
      <c r="AJ35" s="83"/>
      <c r="AK35" s="286" t="str">
        <f>IF(選手エントリー表!L45="","",選手エントリー表!L45)</f>
        <v/>
      </c>
      <c r="AL35" s="287"/>
      <c r="AM35" s="288"/>
      <c r="AN35" s="286" t="str">
        <f>IF(選手エントリー表!M45="","",選手エントリー表!M45)</f>
        <v/>
      </c>
      <c r="AO35" s="287"/>
      <c r="AP35" s="287"/>
      <c r="AQ35" s="287"/>
      <c r="AR35" s="287"/>
      <c r="AS35" s="287"/>
      <c r="AT35" s="287"/>
      <c r="AU35" s="287"/>
      <c r="AV35" s="328" t="str">
        <f>IF(選手エントリー表!Q45="","",選手エントリー表!Q45)</f>
        <v/>
      </c>
      <c r="AW35" s="329"/>
      <c r="AX35" s="329"/>
      <c r="AY35" s="329"/>
      <c r="AZ35" s="330"/>
      <c r="BA35" s="286" t="str">
        <f>IF(選手エントリー表!R45&gt;100,"",選手エントリー表!R45)</f>
        <v/>
      </c>
      <c r="BB35" s="287"/>
      <c r="BC35" s="288"/>
      <c r="BD35" s="99"/>
      <c r="BE35" s="83"/>
      <c r="BF35" s="106"/>
      <c r="BI35" s="105"/>
      <c r="BJ35" s="83"/>
      <c r="BK35" s="83"/>
      <c r="BL35" s="99"/>
      <c r="BM35" s="83"/>
      <c r="BN35" s="106"/>
    </row>
    <row r="36" spans="2:66" ht="17.45" customHeight="1">
      <c r="C36" t="s">
        <v>113</v>
      </c>
      <c r="K36" s="118"/>
      <c r="L36" s="118"/>
      <c r="M36" s="118"/>
      <c r="N36" s="118"/>
      <c r="O36" s="118"/>
      <c r="P36" s="118"/>
      <c r="Q36" s="118"/>
      <c r="R36" s="118"/>
    </row>
    <row r="37" spans="2:66" ht="17.45" customHeight="1">
      <c r="C37" t="s">
        <v>159</v>
      </c>
    </row>
    <row r="38" spans="2:66" ht="5.25" customHeight="1"/>
  </sheetData>
  <sheetProtection password="CA0D" sheet="1" objects="1" scenarios="1"/>
  <mergeCells count="293">
    <mergeCell ref="X35:Z35"/>
    <mergeCell ref="AE35:AF35"/>
    <mergeCell ref="AK35:AM35"/>
    <mergeCell ref="AN35:AU35"/>
    <mergeCell ref="AV35:AZ35"/>
    <mergeCell ref="BA35:BC35"/>
    <mergeCell ref="AE33:AF33"/>
    <mergeCell ref="AK33:AM33"/>
    <mergeCell ref="AN33:AU33"/>
    <mergeCell ref="AV33:AZ33"/>
    <mergeCell ref="BA33:BC33"/>
    <mergeCell ref="BA34:BC34"/>
    <mergeCell ref="B34:C34"/>
    <mergeCell ref="H34:J34"/>
    <mergeCell ref="K34:R34"/>
    <mergeCell ref="S34:W34"/>
    <mergeCell ref="X34:Z34"/>
    <mergeCell ref="AE34:AF34"/>
    <mergeCell ref="AK34:AM34"/>
    <mergeCell ref="AN34:AU34"/>
    <mergeCell ref="AV34:AZ34"/>
    <mergeCell ref="W6:AC7"/>
    <mergeCell ref="B2:F4"/>
    <mergeCell ref="G2:AA4"/>
    <mergeCell ref="BH4:BN4"/>
    <mergeCell ref="BH5:BH9"/>
    <mergeCell ref="AS8:AT8"/>
    <mergeCell ref="BC8:BF8"/>
    <mergeCell ref="AK7:AN7"/>
    <mergeCell ref="AG8:AJ8"/>
    <mergeCell ref="AG9:AJ9"/>
    <mergeCell ref="AY8:BB8"/>
    <mergeCell ref="AU9:AX9"/>
    <mergeCell ref="AY9:BB9"/>
    <mergeCell ref="AG7:AJ7"/>
    <mergeCell ref="BL11:BN11"/>
    <mergeCell ref="BH2:BN3"/>
    <mergeCell ref="AU7:AX7"/>
    <mergeCell ref="AY7:BB7"/>
    <mergeCell ref="BC7:BF7"/>
    <mergeCell ref="AO7:AR7"/>
    <mergeCell ref="F11:G11"/>
    <mergeCell ref="S11:W11"/>
    <mergeCell ref="X11:Z11"/>
    <mergeCell ref="AA11:AC11"/>
    <mergeCell ref="BA11:BC11"/>
    <mergeCell ref="AV11:AZ11"/>
    <mergeCell ref="AN11:AU11"/>
    <mergeCell ref="AS9:AT9"/>
    <mergeCell ref="BI11:BK11"/>
    <mergeCell ref="I8:O9"/>
    <mergeCell ref="AE9:AF9"/>
    <mergeCell ref="W8:AC9"/>
    <mergeCell ref="AO8:AR8"/>
    <mergeCell ref="AO9:AR9"/>
    <mergeCell ref="BD11:BF11"/>
    <mergeCell ref="B6:H7"/>
    <mergeCell ref="I6:O7"/>
    <mergeCell ref="P6:V7"/>
    <mergeCell ref="X12:Z12"/>
    <mergeCell ref="AU8:AX8"/>
    <mergeCell ref="K12:R12"/>
    <mergeCell ref="S12:W12"/>
    <mergeCell ref="BC9:BF9"/>
    <mergeCell ref="B12:C12"/>
    <mergeCell ref="B13:C13"/>
    <mergeCell ref="K13:R13"/>
    <mergeCell ref="X13:Z13"/>
    <mergeCell ref="BA13:BC13"/>
    <mergeCell ref="AE8:AF8"/>
    <mergeCell ref="AI11:AJ11"/>
    <mergeCell ref="D11:E11"/>
    <mergeCell ref="AE11:AF11"/>
    <mergeCell ref="H11:J11"/>
    <mergeCell ref="K11:R11"/>
    <mergeCell ref="B8:H9"/>
    <mergeCell ref="B11:C11"/>
    <mergeCell ref="AK8:AN8"/>
    <mergeCell ref="AK9:AN9"/>
    <mergeCell ref="P8:V9"/>
    <mergeCell ref="AK11:AM11"/>
    <mergeCell ref="AG11:AH11"/>
    <mergeCell ref="AN12:AU12"/>
    <mergeCell ref="B14:C14"/>
    <mergeCell ref="B15:C15"/>
    <mergeCell ref="B16:C16"/>
    <mergeCell ref="K15:R15"/>
    <mergeCell ref="K16:R16"/>
    <mergeCell ref="B24:C24"/>
    <mergeCell ref="B17:C17"/>
    <mergeCell ref="B18:C18"/>
    <mergeCell ref="B19:C19"/>
    <mergeCell ref="K14:R14"/>
    <mergeCell ref="B20:C20"/>
    <mergeCell ref="B21:C21"/>
    <mergeCell ref="B22:C22"/>
    <mergeCell ref="B23:C23"/>
    <mergeCell ref="H21:J21"/>
    <mergeCell ref="H22:J22"/>
    <mergeCell ref="K19:R19"/>
    <mergeCell ref="K20:R20"/>
    <mergeCell ref="K21:R21"/>
    <mergeCell ref="K22:R22"/>
    <mergeCell ref="AV12:AZ12"/>
    <mergeCell ref="AE12:AF12"/>
    <mergeCell ref="AE13:AF13"/>
    <mergeCell ref="AE14:AF14"/>
    <mergeCell ref="AE15:AF15"/>
    <mergeCell ref="AE16:AF16"/>
    <mergeCell ref="AE20:AF20"/>
    <mergeCell ref="AE21:AF21"/>
    <mergeCell ref="AE22:AF22"/>
    <mergeCell ref="AK12:AM12"/>
    <mergeCell ref="AN14:AU14"/>
    <mergeCell ref="AN15:AU15"/>
    <mergeCell ref="AN16:AU16"/>
    <mergeCell ref="AN17:AU17"/>
    <mergeCell ref="AN18:AU18"/>
    <mergeCell ref="AK19:AM19"/>
    <mergeCell ref="AK20:AM20"/>
    <mergeCell ref="AK21:AM21"/>
    <mergeCell ref="AK22:AM22"/>
    <mergeCell ref="AN19:AU19"/>
    <mergeCell ref="AE23:AF23"/>
    <mergeCell ref="AE24:AF24"/>
    <mergeCell ref="AE28:AF28"/>
    <mergeCell ref="AE29:AF29"/>
    <mergeCell ref="AE30:AF30"/>
    <mergeCell ref="AE31:AF31"/>
    <mergeCell ref="AN31:AU31"/>
    <mergeCell ref="AN27:AU27"/>
    <mergeCell ref="AN32:AU32"/>
    <mergeCell ref="AK28:AM28"/>
    <mergeCell ref="AK29:AM29"/>
    <mergeCell ref="AK30:AM30"/>
    <mergeCell ref="AK23:AM23"/>
    <mergeCell ref="AK24:AM24"/>
    <mergeCell ref="AN28:AU28"/>
    <mergeCell ref="AN29:AU29"/>
    <mergeCell ref="AN30:AU30"/>
    <mergeCell ref="AV32:AZ32"/>
    <mergeCell ref="B31:C31"/>
    <mergeCell ref="B32:C32"/>
    <mergeCell ref="B26:C26"/>
    <mergeCell ref="B27:C27"/>
    <mergeCell ref="B25:C25"/>
    <mergeCell ref="B28:C28"/>
    <mergeCell ref="B29:C29"/>
    <mergeCell ref="B30:C30"/>
    <mergeCell ref="H31:J31"/>
    <mergeCell ref="AK31:AM31"/>
    <mergeCell ref="S29:W29"/>
    <mergeCell ref="S30:W30"/>
    <mergeCell ref="S31:W31"/>
    <mergeCell ref="X27:Z27"/>
    <mergeCell ref="X28:Z28"/>
    <mergeCell ref="X29:Z29"/>
    <mergeCell ref="X30:Z30"/>
    <mergeCell ref="X31:Z31"/>
    <mergeCell ref="AV31:AZ31"/>
    <mergeCell ref="AK32:AM32"/>
    <mergeCell ref="AK25:AM25"/>
    <mergeCell ref="AK26:AM26"/>
    <mergeCell ref="AK27:AM27"/>
    <mergeCell ref="X17:Z17"/>
    <mergeCell ref="X18:Z18"/>
    <mergeCell ref="X19:Z19"/>
    <mergeCell ref="X20:Z20"/>
    <mergeCell ref="H17:J17"/>
    <mergeCell ref="H18:J18"/>
    <mergeCell ref="H19:J19"/>
    <mergeCell ref="H20:J20"/>
    <mergeCell ref="S13:W13"/>
    <mergeCell ref="S14:W14"/>
    <mergeCell ref="K17:R17"/>
    <mergeCell ref="K18:R18"/>
    <mergeCell ref="S15:W15"/>
    <mergeCell ref="S16:W16"/>
    <mergeCell ref="X15:Z15"/>
    <mergeCell ref="X16:Z16"/>
    <mergeCell ref="B35:C35"/>
    <mergeCell ref="B33:C33"/>
    <mergeCell ref="H12:J12"/>
    <mergeCell ref="H13:J13"/>
    <mergeCell ref="H14:J14"/>
    <mergeCell ref="H15:J15"/>
    <mergeCell ref="H16:J16"/>
    <mergeCell ref="AE19:AF19"/>
    <mergeCell ref="AE25:AF25"/>
    <mergeCell ref="AE32:AF32"/>
    <mergeCell ref="AE17:AF17"/>
    <mergeCell ref="AE18:AF18"/>
    <mergeCell ref="H32:J32"/>
    <mergeCell ref="H23:J23"/>
    <mergeCell ref="H24:J24"/>
    <mergeCell ref="H25:J25"/>
    <mergeCell ref="H26:J26"/>
    <mergeCell ref="AE26:AF26"/>
    <mergeCell ref="AE27:AF27"/>
    <mergeCell ref="H27:J27"/>
    <mergeCell ref="H28:J28"/>
    <mergeCell ref="X14:Z14"/>
    <mergeCell ref="H29:J29"/>
    <mergeCell ref="H30:J30"/>
    <mergeCell ref="H35:J35"/>
    <mergeCell ref="S32:W32"/>
    <mergeCell ref="S35:W35"/>
    <mergeCell ref="X32:Z32"/>
    <mergeCell ref="X22:Z22"/>
    <mergeCell ref="X23:Z23"/>
    <mergeCell ref="X24:Z24"/>
    <mergeCell ref="X25:Z25"/>
    <mergeCell ref="X26:Z26"/>
    <mergeCell ref="H33:J33"/>
    <mergeCell ref="K33:R33"/>
    <mergeCell ref="S33:W33"/>
    <mergeCell ref="X33:Z33"/>
    <mergeCell ref="K35:R35"/>
    <mergeCell ref="K29:R29"/>
    <mergeCell ref="K30:R30"/>
    <mergeCell ref="K31:R31"/>
    <mergeCell ref="K32:R32"/>
    <mergeCell ref="K23:R23"/>
    <mergeCell ref="K24:R24"/>
    <mergeCell ref="K25:R25"/>
    <mergeCell ref="K26:R26"/>
    <mergeCell ref="K27:R27"/>
    <mergeCell ref="K28:R28"/>
    <mergeCell ref="S23:W23"/>
    <mergeCell ref="S24:W24"/>
    <mergeCell ref="S25:W25"/>
    <mergeCell ref="S26:W26"/>
    <mergeCell ref="S27:W27"/>
    <mergeCell ref="S28:W28"/>
    <mergeCell ref="S17:W17"/>
    <mergeCell ref="S18:W18"/>
    <mergeCell ref="S19:W19"/>
    <mergeCell ref="S20:W20"/>
    <mergeCell ref="S21:W21"/>
    <mergeCell ref="S22:W22"/>
    <mergeCell ref="X21:Z21"/>
    <mergeCell ref="BA12:BC12"/>
    <mergeCell ref="AK13:AM13"/>
    <mergeCell ref="AK14:AM14"/>
    <mergeCell ref="AK15:AM15"/>
    <mergeCell ref="AK16:AM16"/>
    <mergeCell ref="AK17:AM17"/>
    <mergeCell ref="AK18:AM18"/>
    <mergeCell ref="AV30:AZ30"/>
    <mergeCell ref="AN20:AU20"/>
    <mergeCell ref="AN21:AU21"/>
    <mergeCell ref="AN22:AU22"/>
    <mergeCell ref="AN23:AU23"/>
    <mergeCell ref="AN24:AU24"/>
    <mergeCell ref="AV13:AZ13"/>
    <mergeCell ref="AV14:AZ14"/>
    <mergeCell ref="AV15:AZ15"/>
    <mergeCell ref="AV16:AZ16"/>
    <mergeCell ref="AV17:AZ17"/>
    <mergeCell ref="AV18:AZ18"/>
    <mergeCell ref="AN25:AU25"/>
    <mergeCell ref="AN26:AU26"/>
    <mergeCell ref="BA14:BC14"/>
    <mergeCell ref="AN13:AU13"/>
    <mergeCell ref="AV25:AZ25"/>
    <mergeCell ref="AV26:AZ26"/>
    <mergeCell ref="AV27:AZ27"/>
    <mergeCell ref="AV28:AZ28"/>
    <mergeCell ref="AV29:AZ29"/>
    <mergeCell ref="AV19:AZ19"/>
    <mergeCell ref="AV20:AZ20"/>
    <mergeCell ref="AV21:AZ21"/>
    <mergeCell ref="AV22:AZ22"/>
    <mergeCell ref="AV23:AZ23"/>
    <mergeCell ref="AV24:AZ24"/>
    <mergeCell ref="BA30:BC30"/>
    <mergeCell ref="BA31:BC31"/>
    <mergeCell ref="BA32:BC32"/>
    <mergeCell ref="BA24:BC24"/>
    <mergeCell ref="BA25:BC25"/>
    <mergeCell ref="BA26:BC26"/>
    <mergeCell ref="BA27:BC27"/>
    <mergeCell ref="BA28:BC28"/>
    <mergeCell ref="BA15:BC15"/>
    <mergeCell ref="BA16:BC16"/>
    <mergeCell ref="BA17:BC17"/>
    <mergeCell ref="BA29:BC29"/>
    <mergeCell ref="BA18:BC18"/>
    <mergeCell ref="BA19:BC19"/>
    <mergeCell ref="BA20:BC20"/>
    <mergeCell ref="BA21:BC21"/>
    <mergeCell ref="BA22:BC22"/>
    <mergeCell ref="BA23:BC23"/>
  </mergeCells>
  <phoneticPr fontId="1"/>
  <printOptions horizontalCentered="1" verticalCentered="1"/>
  <pageMargins left="0.19685039370078741" right="0" top="0.19685039370078741" bottom="0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記入例</vt:lpstr>
      <vt:lpstr>選手エントリー表</vt:lpstr>
      <vt:lpstr>名簿用(パスワード使用)</vt:lpstr>
      <vt:lpstr>メンバー表(パスワード使用)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A.Okumura</dc:creator>
  <cp:lastModifiedBy>等 福田</cp:lastModifiedBy>
  <cp:lastPrinted>2023-08-31T12:16:41Z</cp:lastPrinted>
  <dcterms:created xsi:type="dcterms:W3CDTF">1997-01-08T22:48:59Z</dcterms:created>
  <dcterms:modified xsi:type="dcterms:W3CDTF">2025-12-01T02:42:03Z</dcterms:modified>
</cp:coreProperties>
</file>